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ustomProperty3.bin" ContentType="application/vnd.openxmlformats-officedocument.spreadsheetml.customProperty"/>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fileSharing readOnlyRecommended="1"/>
  <workbookPr filterPrivacy="1" codeName="ThisWorkbook" defaultThemeVersion="124226"/>
  <xr:revisionPtr revIDLastSave="0" documentId="13_ncr:1_{00977682-6552-4438-AB97-C129015DDCF8}" xr6:coauthVersionLast="47" xr6:coauthVersionMax="47" xr10:uidLastSave="{00000000-0000-0000-0000-000000000000}"/>
  <workbookProtection workbookAlgorithmName="SHA-512" workbookHashValue="TIMHL0bsXxArHsWQy5tO5MY+BVD+tmzhPuMFTb55ba3bkfDzEj+G7GShFOhuIBOLwZ2VSkgtnaNile2cNwhuTA==" workbookSaltValue="tCnDOvjb/Zf+TnuPa8z2mQ==" workbookSpinCount="100000" lockStructure="1"/>
  <bookViews>
    <workbookView xWindow="-120" yWindow="-120" windowWidth="29040" windowHeight="15720" firstSheet="1" activeTab="1" xr2:uid="{00000000-000D-0000-FFFF-FFFF00000000}"/>
  </bookViews>
  <sheets>
    <sheet name="ユーザ管理アプリ" sheetId="4" state="hidden" r:id="rId1"/>
    <sheet name="IT-04" sheetId="2" r:id="rId2"/>
    <sheet name="機関コードM" sheetId="3" state="hidden" r:id="rId3"/>
  </sheets>
  <definedNames>
    <definedName name="_xlnm._FilterDatabase" localSheetId="1" hidden="1">'IT-04'!#REF!</definedName>
    <definedName name="_xlnm.Print_Area" localSheetId="1">'IT-04'!$A$1:$AL$100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3" i="4" l="1"/>
  <c r="V4" i="4"/>
  <c r="V5" i="4"/>
  <c r="V6" i="4"/>
  <c r="V7" i="4"/>
  <c r="V8" i="4"/>
  <c r="V9" i="4"/>
  <c r="V10" i="4"/>
  <c r="V11" i="4"/>
  <c r="V2" i="4"/>
  <c r="AE3" i="4"/>
  <c r="AF3" i="4"/>
  <c r="AG3" i="4"/>
  <c r="AH3" i="4"/>
  <c r="AI3" i="4"/>
  <c r="AJ3" i="4"/>
  <c r="AK3" i="4"/>
  <c r="AL3" i="4"/>
  <c r="AM3" i="4"/>
  <c r="AN3" i="4"/>
  <c r="AO3" i="4"/>
  <c r="AP3" i="4"/>
  <c r="AQ3" i="4"/>
  <c r="AR3" i="4"/>
  <c r="AS3" i="4"/>
  <c r="AT3" i="4"/>
  <c r="AU3" i="4"/>
  <c r="AV3" i="4"/>
  <c r="AW3" i="4"/>
  <c r="AX3" i="4"/>
  <c r="AY3" i="4"/>
  <c r="AE4" i="4"/>
  <c r="AF4" i="4"/>
  <c r="AG4" i="4"/>
  <c r="AH4" i="4"/>
  <c r="AI4" i="4"/>
  <c r="AJ4" i="4"/>
  <c r="AK4" i="4"/>
  <c r="AL4" i="4"/>
  <c r="AM4" i="4"/>
  <c r="AN4" i="4"/>
  <c r="AO4" i="4"/>
  <c r="AP4" i="4"/>
  <c r="AQ4" i="4"/>
  <c r="AR4" i="4"/>
  <c r="AS4" i="4"/>
  <c r="AT4" i="4"/>
  <c r="AU4" i="4"/>
  <c r="AV4" i="4"/>
  <c r="AW4" i="4"/>
  <c r="AX4" i="4"/>
  <c r="AY4" i="4"/>
  <c r="AE5" i="4"/>
  <c r="AF5" i="4"/>
  <c r="AG5" i="4"/>
  <c r="AH5" i="4"/>
  <c r="AI5" i="4"/>
  <c r="AJ5" i="4"/>
  <c r="AK5" i="4"/>
  <c r="AL5" i="4"/>
  <c r="AM5" i="4"/>
  <c r="AN5" i="4"/>
  <c r="AO5" i="4"/>
  <c r="AP5" i="4"/>
  <c r="AQ5" i="4"/>
  <c r="AR5" i="4"/>
  <c r="AS5" i="4"/>
  <c r="AT5" i="4"/>
  <c r="AU5" i="4"/>
  <c r="AV5" i="4"/>
  <c r="AW5" i="4"/>
  <c r="AX5" i="4"/>
  <c r="AY5" i="4"/>
  <c r="AE6" i="4"/>
  <c r="AF6" i="4"/>
  <c r="AG6" i="4"/>
  <c r="AH6" i="4"/>
  <c r="AI6" i="4"/>
  <c r="AJ6" i="4"/>
  <c r="AK6" i="4"/>
  <c r="AL6" i="4"/>
  <c r="AM6" i="4"/>
  <c r="AN6" i="4"/>
  <c r="AO6" i="4"/>
  <c r="AP6" i="4"/>
  <c r="AQ6" i="4"/>
  <c r="AR6" i="4"/>
  <c r="AS6" i="4"/>
  <c r="AT6" i="4"/>
  <c r="AU6" i="4"/>
  <c r="AV6" i="4"/>
  <c r="AW6" i="4"/>
  <c r="AX6" i="4"/>
  <c r="AY6" i="4"/>
  <c r="AE7" i="4"/>
  <c r="AF7" i="4"/>
  <c r="AG7" i="4"/>
  <c r="AH7" i="4"/>
  <c r="AI7" i="4"/>
  <c r="AJ7" i="4"/>
  <c r="AK7" i="4"/>
  <c r="AL7" i="4"/>
  <c r="AM7" i="4"/>
  <c r="AN7" i="4"/>
  <c r="AO7" i="4"/>
  <c r="AP7" i="4"/>
  <c r="AQ7" i="4"/>
  <c r="AR7" i="4"/>
  <c r="AS7" i="4"/>
  <c r="AT7" i="4"/>
  <c r="AU7" i="4"/>
  <c r="AV7" i="4"/>
  <c r="AW7" i="4"/>
  <c r="AX7" i="4"/>
  <c r="AY7" i="4"/>
  <c r="AE8" i="4"/>
  <c r="AF8" i="4"/>
  <c r="AG8" i="4"/>
  <c r="AH8" i="4"/>
  <c r="AI8" i="4"/>
  <c r="AJ8" i="4"/>
  <c r="AK8" i="4"/>
  <c r="AL8" i="4"/>
  <c r="AM8" i="4"/>
  <c r="AN8" i="4"/>
  <c r="AO8" i="4"/>
  <c r="AP8" i="4"/>
  <c r="AQ8" i="4"/>
  <c r="AR8" i="4"/>
  <c r="AS8" i="4"/>
  <c r="AT8" i="4"/>
  <c r="AU8" i="4"/>
  <c r="AV8" i="4"/>
  <c r="AW8" i="4"/>
  <c r="AX8" i="4"/>
  <c r="AY8" i="4"/>
  <c r="AE9" i="4"/>
  <c r="AF9" i="4"/>
  <c r="AG9" i="4"/>
  <c r="AH9" i="4"/>
  <c r="AI9" i="4"/>
  <c r="AJ9" i="4"/>
  <c r="AK9" i="4"/>
  <c r="AL9" i="4"/>
  <c r="AM9" i="4"/>
  <c r="AN9" i="4"/>
  <c r="AO9" i="4"/>
  <c r="AP9" i="4"/>
  <c r="AQ9" i="4"/>
  <c r="AR9" i="4"/>
  <c r="AS9" i="4"/>
  <c r="AT9" i="4"/>
  <c r="AU9" i="4"/>
  <c r="AV9" i="4"/>
  <c r="AW9" i="4"/>
  <c r="AX9" i="4"/>
  <c r="AY9" i="4"/>
  <c r="AE10" i="4"/>
  <c r="AF10" i="4"/>
  <c r="AG10" i="4"/>
  <c r="AH10" i="4"/>
  <c r="AI10" i="4"/>
  <c r="AJ10" i="4"/>
  <c r="AK10" i="4"/>
  <c r="AL10" i="4"/>
  <c r="AM10" i="4"/>
  <c r="AN10" i="4"/>
  <c r="AO10" i="4"/>
  <c r="AP10" i="4"/>
  <c r="AQ10" i="4"/>
  <c r="AR10" i="4"/>
  <c r="AS10" i="4"/>
  <c r="AT10" i="4"/>
  <c r="AU10" i="4"/>
  <c r="AV10" i="4"/>
  <c r="AW10" i="4"/>
  <c r="AX10" i="4"/>
  <c r="AY10" i="4"/>
  <c r="AE11" i="4"/>
  <c r="AF11" i="4"/>
  <c r="AG11" i="4"/>
  <c r="AH11" i="4"/>
  <c r="AI11" i="4"/>
  <c r="AJ11" i="4"/>
  <c r="AK11" i="4"/>
  <c r="AL11" i="4"/>
  <c r="AM11" i="4"/>
  <c r="AN11" i="4"/>
  <c r="AO11" i="4"/>
  <c r="AP11" i="4"/>
  <c r="AQ11" i="4"/>
  <c r="AR11" i="4"/>
  <c r="AS11" i="4"/>
  <c r="AT11" i="4"/>
  <c r="AU11" i="4"/>
  <c r="AV11" i="4"/>
  <c r="AW11" i="4"/>
  <c r="AX11" i="4"/>
  <c r="AY11" i="4"/>
  <c r="AY2" i="4"/>
  <c r="AX2" i="4"/>
  <c r="AW2" i="4"/>
  <c r="AV2" i="4"/>
  <c r="AU2" i="4"/>
  <c r="AS2" i="4"/>
  <c r="AT2" i="4"/>
  <c r="AR2" i="4"/>
  <c r="AQ2" i="4"/>
  <c r="AP2" i="4"/>
  <c r="AO2" i="4"/>
  <c r="AN2" i="4"/>
  <c r="AM2" i="4"/>
  <c r="AL2" i="4"/>
  <c r="AK2" i="4"/>
  <c r="AJ2" i="4"/>
  <c r="AI2" i="4"/>
  <c r="AH2" i="4"/>
  <c r="AG2" i="4"/>
  <c r="AF2" i="4"/>
  <c r="AE2" i="4"/>
  <c r="AC3" i="4"/>
  <c r="AC4" i="4"/>
  <c r="AC5" i="4"/>
  <c r="AC6" i="4"/>
  <c r="AC7" i="4"/>
  <c r="AC8" i="4"/>
  <c r="AC9" i="4"/>
  <c r="AC10" i="4"/>
  <c r="AC11" i="4"/>
  <c r="AC2" i="4"/>
  <c r="AA3" i="4"/>
  <c r="AA4" i="4"/>
  <c r="AA5" i="4"/>
  <c r="AA6" i="4"/>
  <c r="AA7" i="4"/>
  <c r="AA8" i="4"/>
  <c r="AA9" i="4"/>
  <c r="AA10" i="4"/>
  <c r="AA11" i="4"/>
  <c r="AA2" i="4"/>
  <c r="Z2" i="4"/>
  <c r="Z3" i="4"/>
  <c r="Z4" i="4"/>
  <c r="Z5" i="4"/>
  <c r="Z6" i="4"/>
  <c r="Z7" i="4"/>
  <c r="Z8" i="4"/>
  <c r="Z9" i="4"/>
  <c r="Z10" i="4"/>
  <c r="Z11" i="4"/>
  <c r="W3" i="4"/>
  <c r="W4" i="4"/>
  <c r="W5" i="4"/>
  <c r="W6" i="4"/>
  <c r="W7" i="4"/>
  <c r="W8" i="4"/>
  <c r="W9" i="4"/>
  <c r="W10" i="4"/>
  <c r="W11" i="4"/>
  <c r="W2" i="4"/>
  <c r="U3" i="4"/>
  <c r="U4" i="4"/>
  <c r="U5" i="4"/>
  <c r="U6" i="4"/>
  <c r="U7" i="4"/>
  <c r="U8" i="4"/>
  <c r="U9" i="4"/>
  <c r="U10" i="4"/>
  <c r="U11" i="4"/>
  <c r="U2" i="4"/>
  <c r="R2" i="4"/>
  <c r="T3" i="4"/>
  <c r="T4" i="4"/>
  <c r="T5" i="4"/>
  <c r="T6" i="4"/>
  <c r="T7" i="4"/>
  <c r="T8" i="4"/>
  <c r="T9" i="4"/>
  <c r="T10" i="4"/>
  <c r="T11" i="4"/>
  <c r="T2" i="4"/>
  <c r="R3" i="4"/>
  <c r="R4" i="4"/>
  <c r="R5" i="4"/>
  <c r="R6" i="4"/>
  <c r="R7" i="4"/>
  <c r="R8" i="4"/>
  <c r="R9" i="4"/>
  <c r="R10" i="4"/>
  <c r="R11" i="4"/>
  <c r="Q3" i="4"/>
  <c r="Q4" i="4"/>
  <c r="Q5" i="4"/>
  <c r="Q6" i="4"/>
  <c r="Q7" i="4"/>
  <c r="Q8" i="4"/>
  <c r="Q9" i="4"/>
  <c r="Q10" i="4"/>
  <c r="Q11" i="4"/>
  <c r="Q2" i="4"/>
  <c r="P3" i="4"/>
  <c r="P4" i="4"/>
  <c r="P5" i="4"/>
  <c r="P6" i="4"/>
  <c r="P7" i="4"/>
  <c r="P8" i="4"/>
  <c r="P9" i="4"/>
  <c r="P10" i="4"/>
  <c r="P11" i="4"/>
  <c r="P2" i="4"/>
  <c r="O3" i="4"/>
  <c r="O4" i="4"/>
  <c r="O5" i="4"/>
  <c r="O6" i="4"/>
  <c r="O7" i="4"/>
  <c r="O8" i="4"/>
  <c r="O9" i="4"/>
  <c r="O10" i="4"/>
  <c r="O11" i="4"/>
  <c r="O2" i="4"/>
  <c r="N3" i="4"/>
  <c r="N4" i="4"/>
  <c r="N5" i="4"/>
  <c r="N6" i="4"/>
  <c r="N7" i="4"/>
  <c r="N8" i="4"/>
  <c r="N9" i="4"/>
  <c r="N10" i="4"/>
  <c r="N11" i="4"/>
  <c r="N2" i="4"/>
  <c r="M3" i="4"/>
  <c r="M4" i="4"/>
  <c r="M5" i="4"/>
  <c r="M6" i="4"/>
  <c r="M7" i="4"/>
  <c r="M8" i="4"/>
  <c r="M9" i="4"/>
  <c r="M10" i="4"/>
  <c r="M11" i="4"/>
  <c r="M2" i="4"/>
  <c r="L3" i="4"/>
  <c r="L4" i="4"/>
  <c r="L5" i="4"/>
  <c r="L6" i="4"/>
  <c r="L7" i="4"/>
  <c r="L8" i="4"/>
  <c r="L9" i="4"/>
  <c r="L10" i="4"/>
  <c r="L11" i="4"/>
  <c r="L2" i="4"/>
  <c r="K3" i="4"/>
  <c r="K4" i="4"/>
  <c r="K5" i="4"/>
  <c r="K6" i="4"/>
  <c r="K7" i="4"/>
  <c r="K8" i="4"/>
  <c r="K9" i="4"/>
  <c r="K10" i="4"/>
  <c r="K11" i="4"/>
  <c r="K2" i="4"/>
  <c r="J3" i="4"/>
  <c r="J4" i="4"/>
  <c r="J5" i="4"/>
  <c r="J6" i="4"/>
  <c r="J7" i="4"/>
  <c r="J8" i="4"/>
  <c r="J9" i="4"/>
  <c r="J10" i="4"/>
  <c r="J11" i="4"/>
  <c r="I3" i="4"/>
  <c r="I4" i="4"/>
  <c r="I5" i="4"/>
  <c r="I6" i="4"/>
  <c r="I7" i="4"/>
  <c r="I8" i="4"/>
  <c r="I9" i="4"/>
  <c r="I10" i="4"/>
  <c r="I11" i="4"/>
  <c r="I2" i="4"/>
  <c r="H3" i="4"/>
  <c r="H4" i="4"/>
  <c r="H5" i="4"/>
  <c r="H6" i="4"/>
  <c r="H7" i="4"/>
  <c r="H8" i="4"/>
  <c r="H9" i="4"/>
  <c r="H10" i="4"/>
  <c r="H11" i="4"/>
  <c r="C3" i="4"/>
  <c r="C4" i="4"/>
  <c r="C5" i="4"/>
  <c r="C6" i="4"/>
  <c r="C7" i="4"/>
  <c r="C8" i="4"/>
  <c r="C9" i="4"/>
  <c r="C10" i="4"/>
  <c r="C11" i="4"/>
  <c r="B3" i="4"/>
  <c r="B4" i="4"/>
  <c r="B5" i="4"/>
  <c r="B6" i="4"/>
  <c r="B7" i="4"/>
  <c r="B8" i="4"/>
  <c r="B9" i="4"/>
  <c r="B10" i="4"/>
  <c r="B11" i="4"/>
  <c r="A3" i="4"/>
  <c r="A4" i="4"/>
  <c r="A5" i="4"/>
  <c r="A6" i="4"/>
  <c r="A7" i="4"/>
  <c r="A8" i="4"/>
  <c r="A9" i="4"/>
  <c r="A10" i="4"/>
  <c r="A11" i="4"/>
  <c r="J2" i="4"/>
  <c r="H2" i="4"/>
  <c r="C2" i="4"/>
  <c r="B2" i="4" l="1"/>
  <c r="A2" i="4"/>
  <c r="AB11" i="4"/>
  <c r="AB10" i="4"/>
  <c r="AB9" i="4"/>
  <c r="AB8" i="4"/>
  <c r="AB7" i="4"/>
  <c r="AB6" i="4"/>
  <c r="AB5" i="4"/>
  <c r="AB4" i="4"/>
  <c r="AB3" i="4"/>
  <c r="AB2" i="4"/>
  <c r="X2" i="4"/>
  <c r="D4" i="3"/>
  <c r="X3" i="4" l="1"/>
  <c r="X4" i="4"/>
  <c r="X5" i="4"/>
  <c r="X6" i="4"/>
  <c r="X7" i="4"/>
  <c r="X8" i="4"/>
  <c r="X9" i="4"/>
  <c r="X10" i="4"/>
  <c r="X11" i="4"/>
</calcChain>
</file>

<file path=xl/sharedStrings.xml><?xml version="1.0" encoding="utf-8"?>
<sst xmlns="http://schemas.openxmlformats.org/spreadsheetml/2006/main" count="1319" uniqueCount="1319">
  <si>
    <t>申込日</t>
    <rPh sb="0" eb="2">
      <t>モウシコミ</t>
    </rPh>
    <rPh sb="2" eb="3">
      <t>ビ</t>
    </rPh>
    <phoneticPr fontId="2"/>
  </si>
  <si>
    <t>年</t>
    <rPh sb="0" eb="1">
      <t>ネン</t>
    </rPh>
    <phoneticPr fontId="2"/>
  </si>
  <si>
    <t>月</t>
    <rPh sb="0" eb="1">
      <t>ガツ</t>
    </rPh>
    <phoneticPr fontId="2"/>
  </si>
  <si>
    <t>日</t>
    <rPh sb="0" eb="1">
      <t>ヒ</t>
    </rPh>
    <phoneticPr fontId="2"/>
  </si>
  <si>
    <t>部署・グループ名</t>
    <rPh sb="0" eb="2">
      <t>ブショ</t>
    </rPh>
    <rPh sb="7" eb="8">
      <t>メイ</t>
    </rPh>
    <phoneticPr fontId="2"/>
  </si>
  <si>
    <t>氏名</t>
    <rPh sb="0" eb="2">
      <t>シメイ</t>
    </rPh>
    <phoneticPr fontId="2"/>
  </si>
  <si>
    <t>メールアドレス</t>
    <phoneticPr fontId="2"/>
  </si>
  <si>
    <t>（１）</t>
    <phoneticPr fontId="2"/>
  </si>
  <si>
    <t>（２）</t>
    <phoneticPr fontId="2"/>
  </si>
  <si>
    <t>お申込みには、「個人情報の取扱い」に同意いただく必要があります。
内容を確認いただき、同意いただける場合はチェックをつけてください。</t>
    <phoneticPr fontId="2"/>
  </si>
  <si>
    <t>個人情報の取扱いについて同意する</t>
    <phoneticPr fontId="2"/>
  </si>
  <si>
    <t>https://www.jpx.co.jp/corporate/governance/security/personal-information/</t>
    <phoneticPr fontId="2"/>
  </si>
  <si>
    <t>（３）</t>
    <phoneticPr fontId="2"/>
  </si>
  <si>
    <t>https://www.jpx.co.jp/equities/products/etfs/rfq-platform/01.html</t>
    <phoneticPr fontId="2"/>
  </si>
  <si>
    <t>* 記入いただいた個人情報等は、CONNEQTORに係る各種ご連絡等の運営業務のために利用し、他の目的のために利用しません。</t>
    <phoneticPr fontId="2"/>
  </si>
  <si>
    <t>* 日本取引所グループの個人情報の取扱いについては、下記のウェブサイトをご参照ください。</t>
    <phoneticPr fontId="2"/>
  </si>
  <si>
    <t>メール</t>
    <phoneticPr fontId="2"/>
  </si>
  <si>
    <t>〒103-8220　東京都中央区日本橋兜町2-1　株式会社東京証券取引所 株式部 CONNEQTOR係</t>
    <phoneticPr fontId="2"/>
  </si>
  <si>
    <t>ask-conneqtor@jpx.co.jp</t>
    <phoneticPr fontId="2"/>
  </si>
  <si>
    <t>郵送</t>
    <rPh sb="0" eb="2">
      <t>ユウソウ</t>
    </rPh>
    <phoneticPr fontId="2"/>
  </si>
  <si>
    <t>お問い合わせ・申込書のご送付先</t>
    <rPh sb="1" eb="2">
      <t>ト</t>
    </rPh>
    <rPh sb="3" eb="4">
      <t>ア</t>
    </rPh>
    <rPh sb="7" eb="10">
      <t>モウシコミショ</t>
    </rPh>
    <rPh sb="12" eb="14">
      <t>ソウフ</t>
    </rPh>
    <rPh sb="14" eb="15">
      <t>サキ</t>
    </rPh>
    <phoneticPr fontId="2"/>
  </si>
  <si>
    <t>03-3666-0141（代表）</t>
    <phoneticPr fontId="2"/>
  </si>
  <si>
    <t>電話</t>
    <rPh sb="0" eb="2">
      <t>デンワ</t>
    </rPh>
    <phoneticPr fontId="2"/>
  </si>
  <si>
    <t>連絡用の電話番号</t>
    <rPh sb="0" eb="3">
      <t>レンラクヨウ</t>
    </rPh>
    <rPh sb="4" eb="6">
      <t>デンワ</t>
    </rPh>
    <rPh sb="6" eb="8">
      <t>バンゴウ</t>
    </rPh>
    <phoneticPr fontId="2"/>
  </si>
  <si>
    <t>名</t>
    <phoneticPr fontId="2"/>
  </si>
  <si>
    <t>姓</t>
    <rPh sb="0" eb="1">
      <t>セイ</t>
    </rPh>
    <phoneticPr fontId="2"/>
  </si>
  <si>
    <t>組織名</t>
    <rPh sb="0" eb="2">
      <t>ソシキ</t>
    </rPh>
    <rPh sb="2" eb="3">
      <t>メイ</t>
    </rPh>
    <phoneticPr fontId="2"/>
  </si>
  <si>
    <t>　（Excel形式のままご提出ください）</t>
    <phoneticPr fontId="2"/>
  </si>
  <si>
    <r>
      <t xml:space="preserve">アカウント権限
</t>
    </r>
    <r>
      <rPr>
        <sz val="9"/>
        <color theme="0"/>
        <rFont val="Meiryo UI"/>
        <family val="3"/>
        <charset val="128"/>
      </rPr>
      <t>*3</t>
    </r>
    <rPh sb="5" eb="7">
      <t>ケンゲン</t>
    </rPh>
    <phoneticPr fontId="2"/>
  </si>
  <si>
    <t>*3 アカウント権限は、「統括者」「取引担当者」「監査担当者」のいずれかを選択してください。
　　同一の方が複数種類のアカウント権限をお申込みいただくことも可能です。
　　また、権限の詳細については、下記リンク先の「投資家向け利用手続きの概要」をご参照ください。</t>
    <rPh sb="8" eb="10">
      <t>ケンゲン</t>
    </rPh>
    <rPh sb="13" eb="16">
      <t>トウカツシャ</t>
    </rPh>
    <rPh sb="18" eb="20">
      <t>トリヒキ</t>
    </rPh>
    <rPh sb="20" eb="23">
      <t>タントウシャ</t>
    </rPh>
    <rPh sb="25" eb="27">
      <t>カンサ</t>
    </rPh>
    <rPh sb="27" eb="30">
      <t>タントウシャ</t>
    </rPh>
    <rPh sb="37" eb="39">
      <t>センタク</t>
    </rPh>
    <phoneticPr fontId="2"/>
  </si>
  <si>
    <t>CONNEQTOR ユーザー追加・削除申込書</t>
    <rPh sb="14" eb="16">
      <t>ツイカ</t>
    </rPh>
    <rPh sb="17" eb="19">
      <t>サクジョ</t>
    </rPh>
    <phoneticPr fontId="2"/>
  </si>
  <si>
    <t>追加・削除されるユーザーについて、以下をご記入ください。</t>
    <rPh sb="0" eb="2">
      <t>ツイカ</t>
    </rPh>
    <rPh sb="3" eb="5">
      <t>サクジョ</t>
    </rPh>
    <rPh sb="17" eb="19">
      <t>イカ</t>
    </rPh>
    <rPh sb="21" eb="23">
      <t>キニュウ</t>
    </rPh>
    <phoneticPr fontId="2"/>
  </si>
  <si>
    <t>デモ環境のみ登録中</t>
    <rPh sb="2" eb="4">
      <t>カンキョウ</t>
    </rPh>
    <rPh sb="6" eb="8">
      <t>トウロク</t>
    </rPh>
    <rPh sb="8" eb="9">
      <t>チュウ</t>
    </rPh>
    <phoneticPr fontId="2"/>
  </si>
  <si>
    <t>★ユーザー追加・削除を行う方の情報について、全項目必ずご記入ください。</t>
    <rPh sb="5" eb="7">
      <t>ツイカ</t>
    </rPh>
    <rPh sb="8" eb="10">
      <t>サクジョ</t>
    </rPh>
    <rPh sb="11" eb="12">
      <t>オコナ</t>
    </rPh>
    <rPh sb="13" eb="14">
      <t>カタ</t>
    </rPh>
    <rPh sb="15" eb="17">
      <t>ジョウホウ</t>
    </rPh>
    <rPh sb="22" eb="25">
      <t>ゼンコウモク</t>
    </rPh>
    <rPh sb="25" eb="26">
      <t>カナラ</t>
    </rPh>
    <rPh sb="28" eb="30">
      <t>キニュウ</t>
    </rPh>
    <phoneticPr fontId="2"/>
  </si>
  <si>
    <t>追加／
削除</t>
    <rPh sb="0" eb="2">
      <t>ツイカ</t>
    </rPh>
    <rPh sb="4" eb="6">
      <t>サクジョ</t>
    </rPh>
    <phoneticPr fontId="2"/>
  </si>
  <si>
    <t>（４）</t>
    <phoneticPr fontId="2"/>
  </si>
  <si>
    <t>お申込みの代表者*の方の情報をご記入ください。</t>
    <phoneticPr fontId="2"/>
  </si>
  <si>
    <t>＊ 組織や部門の代表者である必要はありません。お申し込みの内容について照会させていただく場合があります。</t>
    <rPh sb="2" eb="4">
      <t>ソシキ</t>
    </rPh>
    <rPh sb="5" eb="7">
      <t>ブモン</t>
    </rPh>
    <phoneticPr fontId="2"/>
  </si>
  <si>
    <t>本番利用登録済み／本番利用登録申込中</t>
    <rPh sb="0" eb="2">
      <t>ホンバン</t>
    </rPh>
    <rPh sb="2" eb="6">
      <t>リヨウトウロク</t>
    </rPh>
    <rPh sb="6" eb="7">
      <t>ズ</t>
    </rPh>
    <rPh sb="9" eb="11">
      <t>ホンバン</t>
    </rPh>
    <rPh sb="11" eb="13">
      <t>リヨウ</t>
    </rPh>
    <rPh sb="13" eb="15">
      <t>トウロク</t>
    </rPh>
    <rPh sb="15" eb="17">
      <t>モウシコミ</t>
    </rPh>
    <rPh sb="17" eb="18">
      <t>チュウ</t>
    </rPh>
    <phoneticPr fontId="2"/>
  </si>
  <si>
    <t>*4 原則として記入いただいたメールアドレスをユーザーIDとさせていただきます。
     グループアドレスなど、同一のメールアドレスで複数アカウントを作成することも可能です（弊社で末尾付番など任意に設定いたします）。</t>
    <rPh sb="3" eb="5">
      <t>ゲンソク</t>
    </rPh>
    <rPh sb="8" eb="10">
      <t>キニュウ</t>
    </rPh>
    <rPh sb="54" eb="56">
      <t>ドウイツ</t>
    </rPh>
    <rPh sb="65" eb="67">
      <t>フクスウ</t>
    </rPh>
    <rPh sb="80" eb="82">
      <t>カノウ</t>
    </rPh>
    <rPh sb="88" eb="90">
      <t>ニンイ</t>
    </rPh>
    <phoneticPr fontId="2"/>
  </si>
  <si>
    <t>追加: メールアドレス／
削除: 登録済みユーザーID
*4</t>
    <rPh sb="0" eb="2">
      <t>ツイカ</t>
    </rPh>
    <rPh sb="13" eb="15">
      <t>サクジョ</t>
    </rPh>
    <rPh sb="17" eb="20">
      <t>トウロクズ</t>
    </rPh>
    <phoneticPr fontId="2"/>
  </si>
  <si>
    <t>二段階認証用の電話番号
(ハイフンを含めて記入してください) *5</t>
    <rPh sb="0" eb="1">
      <t>ニ</t>
    </rPh>
    <rPh sb="1" eb="3">
      <t>ダンカイ</t>
    </rPh>
    <rPh sb="3" eb="5">
      <t>ニンショウ</t>
    </rPh>
    <rPh sb="5" eb="6">
      <t>ヨウ</t>
    </rPh>
    <rPh sb="7" eb="9">
      <t>デンワ</t>
    </rPh>
    <rPh sb="9" eb="11">
      <t>バンゴウ</t>
    </rPh>
    <rPh sb="18" eb="19">
      <t>フク</t>
    </rPh>
    <rPh sb="21" eb="23">
      <t>キニュウ</t>
    </rPh>
    <phoneticPr fontId="2"/>
  </si>
  <si>
    <t>※「IT-01_新規ユーザー登録申込書」で送付いただいたユーザー情報を追加または削除する場合に、本申込書をご利用ください。
※初めてユーザー登録をする場合は、「IT-01_新規ユーザー登録申込書」にてお知らせください。</t>
    <rPh sb="21" eb="23">
      <t>ソウフ</t>
    </rPh>
    <rPh sb="32" eb="34">
      <t>ジョウホウ</t>
    </rPh>
    <rPh sb="35" eb="37">
      <t>ツイカ</t>
    </rPh>
    <rPh sb="40" eb="42">
      <t>サクジョ</t>
    </rPh>
    <rPh sb="44" eb="46">
      <t>バアイ</t>
    </rPh>
    <rPh sb="48" eb="52">
      <t>ホンモウシコミショ</t>
    </rPh>
    <rPh sb="54" eb="56">
      <t>リヨウ</t>
    </rPh>
    <rPh sb="63" eb="64">
      <t>ハジ</t>
    </rPh>
    <rPh sb="70" eb="72">
      <t>トウロク</t>
    </rPh>
    <rPh sb="75" eb="77">
      <t>バアイ</t>
    </rPh>
    <rPh sb="101" eb="102">
      <t>シ</t>
    </rPh>
    <phoneticPr fontId="2"/>
  </si>
  <si>
    <t>　　 また、アカウント権限の変更を希望する場合は、既存のユーザーを削除し、新たなユーザーとしてご登録ください。</t>
    <rPh sb="11" eb="13">
      <t>ケンゲン</t>
    </rPh>
    <rPh sb="14" eb="16">
      <t>ヘンコウ</t>
    </rPh>
    <rPh sb="17" eb="19">
      <t>キボウ</t>
    </rPh>
    <rPh sb="21" eb="23">
      <t>バアイ</t>
    </rPh>
    <rPh sb="25" eb="27">
      <t>キゾン</t>
    </rPh>
    <rPh sb="33" eb="35">
      <t>サクジョ</t>
    </rPh>
    <rPh sb="37" eb="38">
      <t>アラ</t>
    </rPh>
    <rPh sb="48" eb="50">
      <t>トウロク</t>
    </rPh>
    <phoneticPr fontId="2"/>
  </si>
  <si>
    <t xml:space="preserve">・新たにユーザーをご登録される場合は「追加」を、既にご登録いただいたユーザーを削除する場合は「削除」を選択してください。
</t>
    <rPh sb="1" eb="2">
      <t>アラ</t>
    </rPh>
    <rPh sb="10" eb="12">
      <t>トウロク</t>
    </rPh>
    <rPh sb="15" eb="17">
      <t>バアイ</t>
    </rPh>
    <rPh sb="19" eb="21">
      <t>ツイカ</t>
    </rPh>
    <rPh sb="24" eb="25">
      <t>スデ</t>
    </rPh>
    <rPh sb="27" eb="29">
      <t>トウロク</t>
    </rPh>
    <rPh sb="39" eb="41">
      <t>サクジョ</t>
    </rPh>
    <rPh sb="43" eb="45">
      <t>バアイ</t>
    </rPh>
    <rPh sb="47" eb="49">
      <t>サクジョ</t>
    </rPh>
    <rPh sb="51" eb="53">
      <t>センタク</t>
    </rPh>
    <phoneticPr fontId="2"/>
  </si>
  <si>
    <r>
      <t>* デモ環境と本番環境とは、基本的に同じユーザー構成としております。そのため、</t>
    </r>
    <r>
      <rPr>
        <b/>
        <sz val="9"/>
        <color theme="1"/>
        <rFont val="Meiryo UI"/>
        <family val="3"/>
        <charset val="128"/>
      </rPr>
      <t>本番登録済みの組織の方がユーザー追加（削除）のお申込みをした場合、デモ・本番の両環境にユーザーが追加（削除）されます。</t>
    </r>
    <rPh sb="4" eb="6">
      <t>カンキョウ</t>
    </rPh>
    <rPh sb="7" eb="11">
      <t>ホンバンカンキョウ</t>
    </rPh>
    <rPh sb="14" eb="17">
      <t>キホンテキ</t>
    </rPh>
    <rPh sb="18" eb="19">
      <t>オナ</t>
    </rPh>
    <rPh sb="24" eb="26">
      <t>コウセイ</t>
    </rPh>
    <rPh sb="39" eb="44">
      <t>ホンバントウロクズ</t>
    </rPh>
    <rPh sb="46" eb="48">
      <t>ソシキ</t>
    </rPh>
    <rPh sb="49" eb="50">
      <t>カタ</t>
    </rPh>
    <rPh sb="55" eb="57">
      <t>ツイカ</t>
    </rPh>
    <rPh sb="58" eb="60">
      <t>サクジョ</t>
    </rPh>
    <rPh sb="63" eb="65">
      <t>モウシコ</t>
    </rPh>
    <rPh sb="69" eb="71">
      <t>バアイ</t>
    </rPh>
    <rPh sb="75" eb="77">
      <t>ホンバン</t>
    </rPh>
    <rPh sb="78" eb="81">
      <t>リョウカンキョウ</t>
    </rPh>
    <rPh sb="87" eb="89">
      <t>ツイカ</t>
    </rPh>
    <rPh sb="90" eb="92">
      <t>サクジョ</t>
    </rPh>
    <phoneticPr fontId="2"/>
  </si>
  <si>
    <t>v20230215</t>
    <phoneticPr fontId="2"/>
  </si>
  <si>
    <t>正式銀行名</t>
    <rPh sb="0" eb="2">
      <t>セイシキ</t>
    </rPh>
    <phoneticPr fontId="3"/>
  </si>
  <si>
    <t>銀行コード</t>
  </si>
  <si>
    <t>みずほ銀行</t>
  </si>
  <si>
    <t>三菱ＵＦＪ銀行</t>
  </si>
  <si>
    <t>三井住友銀行</t>
    <phoneticPr fontId="2"/>
  </si>
  <si>
    <t>りそな銀行</t>
  </si>
  <si>
    <t>埼玉りそな銀行</t>
  </si>
  <si>
    <t>ＰａｙＰａｙ銀行</t>
  </si>
  <si>
    <t>セブン銀行</t>
  </si>
  <si>
    <t>ソニー銀行</t>
  </si>
  <si>
    <t>楽天銀行</t>
  </si>
  <si>
    <t>住信ＳＢＩネット銀行</t>
    <phoneticPr fontId="2"/>
  </si>
  <si>
    <t>ａｕじぶん銀行</t>
  </si>
  <si>
    <t>イオン銀行</t>
  </si>
  <si>
    <t>大和ネクスト銀行</t>
  </si>
  <si>
    <t>ローソン銀行</t>
  </si>
  <si>
    <t>みんなの銀行</t>
  </si>
  <si>
    <t>北海道銀行</t>
  </si>
  <si>
    <t>青森銀行</t>
  </si>
  <si>
    <t>みちのく銀行</t>
  </si>
  <si>
    <t>秋田銀行</t>
  </si>
  <si>
    <t>北都銀行</t>
  </si>
  <si>
    <t>荘内銀行</t>
  </si>
  <si>
    <t>山形銀行</t>
  </si>
  <si>
    <t>岩手銀行</t>
  </si>
  <si>
    <t>東北銀行</t>
  </si>
  <si>
    <t>七十七銀行</t>
    <phoneticPr fontId="2"/>
  </si>
  <si>
    <t>東邦銀行</t>
  </si>
  <si>
    <t>群馬銀行</t>
  </si>
  <si>
    <t>足利銀行</t>
  </si>
  <si>
    <t>常陽銀行</t>
  </si>
  <si>
    <t>筑波銀行</t>
  </si>
  <si>
    <t>武蔵野銀行</t>
  </si>
  <si>
    <t>千葉銀行</t>
  </si>
  <si>
    <t>千葉興業銀行</t>
  </si>
  <si>
    <t>きらぼし銀行</t>
  </si>
  <si>
    <t>横浜銀行</t>
  </si>
  <si>
    <t>第四北越銀行</t>
  </si>
  <si>
    <t>山梨中央銀行</t>
  </si>
  <si>
    <t>八十二銀行</t>
  </si>
  <si>
    <t>北陸銀行</t>
  </si>
  <si>
    <t>富山銀行</t>
  </si>
  <si>
    <t>北國銀行</t>
  </si>
  <si>
    <t>福井銀行</t>
  </si>
  <si>
    <t>静岡銀行</t>
  </si>
  <si>
    <t>スルガ銀行</t>
  </si>
  <si>
    <t>清水銀行</t>
  </si>
  <si>
    <t>大垣共立銀行</t>
  </si>
  <si>
    <t>十六銀行</t>
  </si>
  <si>
    <t>三十三銀行</t>
  </si>
  <si>
    <t>百五銀行</t>
  </si>
  <si>
    <t>滋賀銀行</t>
  </si>
  <si>
    <t>京都銀行</t>
  </si>
  <si>
    <t>関西みらい銀行</t>
  </si>
  <si>
    <t>池田泉州銀行</t>
  </si>
  <si>
    <t>南都銀行</t>
  </si>
  <si>
    <t>紀陽銀行</t>
  </si>
  <si>
    <t>但馬銀行</t>
  </si>
  <si>
    <t>鳥取銀行</t>
  </si>
  <si>
    <t>山陰合同銀行</t>
  </si>
  <si>
    <t>中国銀行</t>
  </si>
  <si>
    <t>広島銀行</t>
  </si>
  <si>
    <t>山口銀行</t>
  </si>
  <si>
    <t>阿波銀行</t>
  </si>
  <si>
    <t>百十四銀行</t>
  </si>
  <si>
    <t>伊予銀行</t>
  </si>
  <si>
    <t>四国銀行</t>
  </si>
  <si>
    <t>福岡銀行</t>
  </si>
  <si>
    <t>筑邦銀行</t>
  </si>
  <si>
    <t>佐賀銀行</t>
  </si>
  <si>
    <t>十八親和銀行</t>
  </si>
  <si>
    <t>肥後銀行</t>
  </si>
  <si>
    <t>大分銀行</t>
  </si>
  <si>
    <t>宮崎銀行</t>
  </si>
  <si>
    <t>鹿児島銀行</t>
  </si>
  <si>
    <t>琉球銀行</t>
  </si>
  <si>
    <t>沖縄銀行</t>
  </si>
  <si>
    <t>西日本シティ銀行</t>
  </si>
  <si>
    <t>北九州銀行</t>
  </si>
  <si>
    <t>三菱ＵＦＪ信託銀行</t>
  </si>
  <si>
    <t>みずほ信託銀行</t>
  </si>
  <si>
    <t>三井住友信託銀行</t>
  </si>
  <si>
    <t>ニューヨークメロン信託銀行</t>
  </si>
  <si>
    <t>日本マスタートラスト信託銀行</t>
  </si>
  <si>
    <t>ＳＭＢＣ信託銀行</t>
  </si>
  <si>
    <t>野村信託銀行</t>
  </si>
  <si>
    <t>オリックス銀行</t>
  </si>
  <si>
    <t>ＧＭＯあおぞらネット銀行</t>
  </si>
  <si>
    <t>農中信託銀行</t>
  </si>
  <si>
    <t>新生信託銀行</t>
  </si>
  <si>
    <t>日証金信託銀行</t>
  </si>
  <si>
    <t>日本カストディ銀行</t>
  </si>
  <si>
    <t>新生銀行</t>
  </si>
  <si>
    <t>あおぞら銀行</t>
  </si>
  <si>
    <t>シティバンク、エヌ・エイ銀行</t>
  </si>
  <si>
    <t>ジェーピーモルガン銀行</t>
  </si>
  <si>
    <t>アメリカ銀行</t>
  </si>
  <si>
    <t>香港上海銀行</t>
  </si>
  <si>
    <t>スタンダードチャータード銀行</t>
  </si>
  <si>
    <t>バークレイズ銀行</t>
  </si>
  <si>
    <t>クレディ・アグリコル銀行</t>
  </si>
  <si>
    <t>ハナ銀行</t>
  </si>
  <si>
    <t>印度銀行</t>
  </si>
  <si>
    <t>兆豊國際商業銀行</t>
  </si>
  <si>
    <t>バンコック銀行</t>
  </si>
  <si>
    <t>バンクネガラインドネシア銀行</t>
  </si>
  <si>
    <t>ドイツ銀行</t>
  </si>
  <si>
    <t>ブラジル銀行</t>
  </si>
  <si>
    <t>ユナイテッド・オーバーシーズ銀行</t>
  </si>
  <si>
    <t>ユービーエス・エイ・ジー銀行</t>
  </si>
  <si>
    <t>ニューヨークメロン銀行</t>
  </si>
  <si>
    <t>ビー・エヌ・ピー・パリバ銀行</t>
  </si>
  <si>
    <t>オーバーシー・チャイニーズ銀行</t>
  </si>
  <si>
    <t>ソシエテジェネラル銀行</t>
  </si>
  <si>
    <t>ユバフーアラブ・フランス連合銀行</t>
  </si>
  <si>
    <t>ＤＢＳ銀行</t>
  </si>
  <si>
    <t>クレディ・スイス銀行</t>
  </si>
  <si>
    <t>ウニクレディト銀行</t>
  </si>
  <si>
    <t>インドステイト銀行</t>
  </si>
  <si>
    <t>カナダロイヤル銀行</t>
  </si>
  <si>
    <t>ＳＢＪ銀行</t>
  </si>
  <si>
    <t>ウリィ銀行</t>
  </si>
  <si>
    <t>アイエヌジーバンクエヌ・ヴィ銀行</t>
  </si>
  <si>
    <t>ナショナル・オーストラリア・バンク・リミテッド銀行</t>
  </si>
  <si>
    <t>オーストラリア・ニュージーランド銀行</t>
  </si>
  <si>
    <t>オーストラリア・コモンウェルズ銀行</t>
  </si>
  <si>
    <t>中國銀行</t>
  </si>
  <si>
    <t>ステート・ストリート銀行</t>
  </si>
  <si>
    <t>中小企業銀行</t>
  </si>
  <si>
    <t>北洋銀行</t>
  </si>
  <si>
    <t>きらやか銀行</t>
  </si>
  <si>
    <t>北日本銀行</t>
  </si>
  <si>
    <t>仙台銀行</t>
  </si>
  <si>
    <t>福島銀行</t>
  </si>
  <si>
    <t>大東銀行</t>
  </si>
  <si>
    <t>東和銀行</t>
  </si>
  <si>
    <t>栃木銀行</t>
  </si>
  <si>
    <t>京葉銀行</t>
  </si>
  <si>
    <t>東日本銀行</t>
  </si>
  <si>
    <t>東京スター銀行</t>
  </si>
  <si>
    <t>神奈川銀行</t>
  </si>
  <si>
    <t>大光銀行</t>
  </si>
  <si>
    <t>長野銀行</t>
  </si>
  <si>
    <t>富山第一銀行</t>
  </si>
  <si>
    <t>福邦銀行</t>
  </si>
  <si>
    <t>静岡中央銀行</t>
  </si>
  <si>
    <t>愛知銀行</t>
  </si>
  <si>
    <t>名古屋銀行</t>
  </si>
  <si>
    <t>中京銀行</t>
  </si>
  <si>
    <t>みなと銀行</t>
  </si>
  <si>
    <t>島根銀行</t>
  </si>
  <si>
    <t>トマト銀行</t>
  </si>
  <si>
    <t>もみじ銀行</t>
  </si>
  <si>
    <t>西京銀行</t>
  </si>
  <si>
    <t>徳島大正銀行</t>
  </si>
  <si>
    <t>香川銀行</t>
  </si>
  <si>
    <t>愛媛銀行</t>
  </si>
  <si>
    <t>高知銀行</t>
  </si>
  <si>
    <t>福岡中央銀行</t>
  </si>
  <si>
    <t>佐賀共栄銀行</t>
  </si>
  <si>
    <t>長崎銀行</t>
  </si>
  <si>
    <t>熊本銀行</t>
  </si>
  <si>
    <t>豊和銀行</t>
  </si>
  <si>
    <t>宮崎太陽銀行</t>
  </si>
  <si>
    <t>南日本銀行</t>
  </si>
  <si>
    <t>沖縄海邦銀行</t>
  </si>
  <si>
    <t>韓国産業銀行</t>
  </si>
  <si>
    <t>彰化商業銀行</t>
  </si>
  <si>
    <t>ウェルズ・ファーゴ銀行</t>
  </si>
  <si>
    <t>第一商業銀行</t>
  </si>
  <si>
    <t>台湾銀行</t>
  </si>
  <si>
    <t>交通銀行</t>
  </si>
  <si>
    <t>メトロポリタン銀行</t>
  </si>
  <si>
    <t>フィリピン・ナショナル・バンク銀行</t>
  </si>
  <si>
    <t>中国工商銀行</t>
  </si>
  <si>
    <t>中國信託商業銀行</t>
  </si>
  <si>
    <t>インテーザ・サンパオロ銀行</t>
  </si>
  <si>
    <t>國民銀行</t>
  </si>
  <si>
    <t>中国建設銀行</t>
  </si>
  <si>
    <t>ビルバオ・ビスカヤ・アルヘンタリア銀行</t>
  </si>
  <si>
    <t>中国農業銀行</t>
  </si>
  <si>
    <t>台新國際商業銀行</t>
  </si>
  <si>
    <t>玉山銀行</t>
  </si>
  <si>
    <t>台湾中小企業銀行</t>
  </si>
  <si>
    <t>信金中央金庫</t>
  </si>
  <si>
    <t>北海道信用金庫</t>
  </si>
  <si>
    <t>室蘭信用金庫</t>
  </si>
  <si>
    <t>空知信用金庫</t>
  </si>
  <si>
    <t>苫小牧信用金庫</t>
  </si>
  <si>
    <t>北門信用金庫</t>
  </si>
  <si>
    <t>伊達信用金庫</t>
  </si>
  <si>
    <t>北空知信用金庫</t>
  </si>
  <si>
    <t>日高信用金庫</t>
  </si>
  <si>
    <t>渡島信用金庫</t>
  </si>
  <si>
    <t>道南うみ街信用金庫</t>
  </si>
  <si>
    <t>旭川信用金庫</t>
  </si>
  <si>
    <t>稚内信用金庫</t>
  </si>
  <si>
    <t>留萌信用金庫</t>
  </si>
  <si>
    <t>北星信用金庫</t>
  </si>
  <si>
    <t>帯広信用金庫</t>
  </si>
  <si>
    <t>釧路信用金庫</t>
  </si>
  <si>
    <t>大地みらい信用金庫</t>
  </si>
  <si>
    <t>北見信用金庫</t>
  </si>
  <si>
    <t>網走信用金庫</t>
  </si>
  <si>
    <t>遠軽信用金庫</t>
  </si>
  <si>
    <t>東奥信用金庫</t>
  </si>
  <si>
    <t>青い森信用金庫</t>
  </si>
  <si>
    <t>秋田信用金庫</t>
  </si>
  <si>
    <t>羽後信用金庫</t>
  </si>
  <si>
    <t>山形信用金庫</t>
  </si>
  <si>
    <t>米沢信用金庫</t>
  </si>
  <si>
    <t>鶴岡信用金庫</t>
  </si>
  <si>
    <t>新庄信用金庫</t>
  </si>
  <si>
    <t>盛岡信用金庫</t>
  </si>
  <si>
    <t>宮古信用金庫</t>
  </si>
  <si>
    <t>一関信用金庫</t>
  </si>
  <si>
    <t>北上信用金庫</t>
  </si>
  <si>
    <t>花巻信用金庫</t>
  </si>
  <si>
    <t>水沢信用金庫</t>
  </si>
  <si>
    <t>杜の都信用金庫</t>
  </si>
  <si>
    <t>宮城第一信用金庫</t>
  </si>
  <si>
    <t>石巻信用金庫</t>
  </si>
  <si>
    <t>仙南信用金庫</t>
  </si>
  <si>
    <t>気仙沼信用金庫</t>
  </si>
  <si>
    <t>会津信用金庫</t>
  </si>
  <si>
    <t>郡山信用金庫</t>
  </si>
  <si>
    <t>白河信用金庫</t>
  </si>
  <si>
    <t>須賀川信用金庫</t>
  </si>
  <si>
    <t>ひまわり信用金庫</t>
  </si>
  <si>
    <t>あぶくま信用金庫</t>
  </si>
  <si>
    <t>二本松信用金庫</t>
  </si>
  <si>
    <t>福島信用金庫</t>
  </si>
  <si>
    <t>高崎信用金庫</t>
  </si>
  <si>
    <t>桐生信用金庫</t>
  </si>
  <si>
    <t>アイオー信用金庫</t>
  </si>
  <si>
    <t>利根郡信用金庫</t>
  </si>
  <si>
    <t>館林信用金庫</t>
  </si>
  <si>
    <t>北群馬信用金庫</t>
  </si>
  <si>
    <t>しののめ信用金庫</t>
  </si>
  <si>
    <t>足利小山信用金庫</t>
  </si>
  <si>
    <t>栃木信用金庫</t>
  </si>
  <si>
    <t>鹿沼相互信用金庫</t>
  </si>
  <si>
    <t>佐野信用金庫</t>
  </si>
  <si>
    <t>大田原信用金庫</t>
  </si>
  <si>
    <t>烏山信用金庫</t>
  </si>
  <si>
    <t>水戸信用金庫</t>
  </si>
  <si>
    <t>結城信用金庫</t>
  </si>
  <si>
    <t>埼玉縣信用金庫</t>
  </si>
  <si>
    <t>川口信用金庫</t>
  </si>
  <si>
    <t>青木信用金庫</t>
  </si>
  <si>
    <t>飯能信用金庫</t>
  </si>
  <si>
    <t>千葉信用金庫</t>
  </si>
  <si>
    <t>銚子信用金庫</t>
  </si>
  <si>
    <t>東京ベイ信用金庫</t>
  </si>
  <si>
    <t>館山信用金庫</t>
  </si>
  <si>
    <t>佐原信用金庫</t>
  </si>
  <si>
    <t>横浜信用金庫</t>
  </si>
  <si>
    <t>かながわ信用金庫</t>
  </si>
  <si>
    <t>湘南信用金庫</t>
  </si>
  <si>
    <t>川崎信用金庫</t>
  </si>
  <si>
    <t>平塚信用金庫</t>
  </si>
  <si>
    <t>さがみ信用金庫</t>
  </si>
  <si>
    <t>中栄信用金庫</t>
  </si>
  <si>
    <t>中南信用金庫</t>
  </si>
  <si>
    <t>朝日信用金庫</t>
  </si>
  <si>
    <t>興産信用金庫</t>
  </si>
  <si>
    <t>さわやか信用金庫</t>
  </si>
  <si>
    <t>東京シティ信用金庫</t>
  </si>
  <si>
    <t>芝信用金庫</t>
  </si>
  <si>
    <t>東京東信用金庫</t>
  </si>
  <si>
    <t>東栄信用金庫</t>
  </si>
  <si>
    <t>亀有信用金庫</t>
  </si>
  <si>
    <t>小松川信用金庫</t>
  </si>
  <si>
    <t>足立成和信用金庫</t>
  </si>
  <si>
    <t>東京三協信用金庫</t>
  </si>
  <si>
    <t>西京信用金庫</t>
  </si>
  <si>
    <t>西武信用金庫</t>
  </si>
  <si>
    <t>城南信用金庫</t>
  </si>
  <si>
    <t>昭和信用金庫</t>
  </si>
  <si>
    <t>目黒信用金庫</t>
  </si>
  <si>
    <t>世田谷信用金庫</t>
  </si>
  <si>
    <t>東京信用金庫</t>
  </si>
  <si>
    <t>城北信用金庫</t>
  </si>
  <si>
    <t>瀧野川信用金庫</t>
  </si>
  <si>
    <t>巣鴨信用金庫</t>
  </si>
  <si>
    <t>青梅信用金庫</t>
  </si>
  <si>
    <t>多摩信用金庫</t>
  </si>
  <si>
    <t>新潟信用金庫</t>
  </si>
  <si>
    <t>長岡信用金庫</t>
  </si>
  <si>
    <t>三条信用金庫</t>
  </si>
  <si>
    <t>新発田信用金庫</t>
  </si>
  <si>
    <t>柏崎信用金庫</t>
  </si>
  <si>
    <t>上越信用金庫</t>
  </si>
  <si>
    <t>新井信用金庫</t>
  </si>
  <si>
    <t>村上信用金庫</t>
  </si>
  <si>
    <t>加茂信用金庫</t>
  </si>
  <si>
    <t>甲府信用金庫</t>
  </si>
  <si>
    <t>山梨信用金庫</t>
  </si>
  <si>
    <t>長野信用金庫</t>
  </si>
  <si>
    <t>松本信用金庫</t>
  </si>
  <si>
    <t>上田信用金庫</t>
  </si>
  <si>
    <t>諏訪信用金庫</t>
  </si>
  <si>
    <t>飯田信用金庫</t>
  </si>
  <si>
    <t>アルプス中央信用金庫</t>
  </si>
  <si>
    <t>富山信用金庫</t>
  </si>
  <si>
    <t>高岡信用金庫</t>
  </si>
  <si>
    <t>新湊信用金庫</t>
  </si>
  <si>
    <t>にいかわ信用金庫</t>
  </si>
  <si>
    <t>氷見伏木信用金庫</t>
  </si>
  <si>
    <t>砺波信用金庫</t>
  </si>
  <si>
    <t>石動信用金庫</t>
  </si>
  <si>
    <t>金沢信用金庫</t>
  </si>
  <si>
    <t>のと共栄信用金庫</t>
  </si>
  <si>
    <t>はくさん信用金庫</t>
  </si>
  <si>
    <t>興能信用金庫</t>
  </si>
  <si>
    <t>福井信用金庫</t>
  </si>
  <si>
    <t>敦賀信用金庫</t>
  </si>
  <si>
    <t>小浜信用金庫</t>
  </si>
  <si>
    <t>越前信用金庫</t>
  </si>
  <si>
    <t>しずおか焼津信用金庫</t>
  </si>
  <si>
    <t>静清信用金庫</t>
  </si>
  <si>
    <t>浜松磐田信用金庫</t>
  </si>
  <si>
    <t>沼津信用金庫</t>
  </si>
  <si>
    <t>三島信用金庫</t>
  </si>
  <si>
    <t>富士宮信用金庫</t>
  </si>
  <si>
    <t>島田掛川信用金庫</t>
  </si>
  <si>
    <t>富士信用金庫</t>
  </si>
  <si>
    <t>遠州信用金庫</t>
  </si>
  <si>
    <t>岐阜信用金庫</t>
  </si>
  <si>
    <t>大垣西濃信用金庫</t>
  </si>
  <si>
    <t>高山信用金庫</t>
  </si>
  <si>
    <t>東濃信用金庫</t>
  </si>
  <si>
    <t>関信用金庫</t>
  </si>
  <si>
    <t>八幡信用金庫</t>
  </si>
  <si>
    <t>愛知信用金庫</t>
  </si>
  <si>
    <t>豊橋信用金庫</t>
  </si>
  <si>
    <t>岡崎信用金庫</t>
  </si>
  <si>
    <t>いちい信用金庫</t>
  </si>
  <si>
    <t>瀬戸信用金庫</t>
  </si>
  <si>
    <t>半田信用金庫</t>
  </si>
  <si>
    <t>知多信用金庫</t>
  </si>
  <si>
    <t>豊川信用金庫</t>
  </si>
  <si>
    <t>豊田信用金庫</t>
  </si>
  <si>
    <t>碧海信用金庫</t>
  </si>
  <si>
    <t>西尾信用金庫</t>
  </si>
  <si>
    <t>蒲郡信用金庫</t>
  </si>
  <si>
    <t>尾西信用金庫</t>
  </si>
  <si>
    <t>中日信用金庫</t>
  </si>
  <si>
    <t>東春信用金庫</t>
  </si>
  <si>
    <t>津信用金庫</t>
  </si>
  <si>
    <t>北伊勢上野信用金庫</t>
  </si>
  <si>
    <t>桑名三重信用金庫</t>
  </si>
  <si>
    <t>紀北信用金庫</t>
  </si>
  <si>
    <t>滋賀中央信用金庫</t>
  </si>
  <si>
    <t>長浜信用金庫</t>
  </si>
  <si>
    <t>湖東信用金庫</t>
  </si>
  <si>
    <t>京都信用金庫</t>
  </si>
  <si>
    <t>京都中央信用金庫</t>
  </si>
  <si>
    <t>京都北都信用金庫</t>
  </si>
  <si>
    <t>大阪信用金庫</t>
  </si>
  <si>
    <t>大阪厚生信用金庫</t>
  </si>
  <si>
    <t>大阪シティ信用金庫</t>
  </si>
  <si>
    <t>大阪商工信用金庫</t>
  </si>
  <si>
    <t>永和信用金庫</t>
  </si>
  <si>
    <t>北おおさか信用金庫</t>
  </si>
  <si>
    <t>枚方信用金庫</t>
  </si>
  <si>
    <t>奈良信用金庫</t>
  </si>
  <si>
    <t>大和信用金庫</t>
  </si>
  <si>
    <t>奈良中央信用金庫</t>
  </si>
  <si>
    <t>新宮信用金庫</t>
  </si>
  <si>
    <t>きのくに信用金庫</t>
  </si>
  <si>
    <t>神戸信用金庫</t>
  </si>
  <si>
    <t>姫路信用金庫</t>
  </si>
  <si>
    <t>播州信用金庫</t>
  </si>
  <si>
    <t>兵庫信用金庫</t>
  </si>
  <si>
    <t>尼崎信用金庫</t>
  </si>
  <si>
    <t>日新信用金庫</t>
  </si>
  <si>
    <t>淡路信用金庫</t>
  </si>
  <si>
    <t>但馬信用金庫</t>
  </si>
  <si>
    <t>西兵庫信用金庫</t>
  </si>
  <si>
    <t>中兵庫信用金庫</t>
  </si>
  <si>
    <t>但陽信用金庫</t>
  </si>
  <si>
    <t>鳥取信用金庫</t>
  </si>
  <si>
    <t>米子信用金庫</t>
  </si>
  <si>
    <t>倉吉信用金庫</t>
  </si>
  <si>
    <t>しまね信用金庫</t>
  </si>
  <si>
    <t>日本海信用金庫</t>
  </si>
  <si>
    <t>島根中央信用金庫</t>
  </si>
  <si>
    <t>おかやま信用金庫</t>
  </si>
  <si>
    <t>水島信用金庫</t>
  </si>
  <si>
    <t>津山信用金庫</t>
  </si>
  <si>
    <t>玉島信用金庫</t>
  </si>
  <si>
    <t>備北信用金庫</t>
  </si>
  <si>
    <t>吉備信用金庫</t>
  </si>
  <si>
    <t>備前日生信用金庫</t>
  </si>
  <si>
    <t>広島信用金庫</t>
  </si>
  <si>
    <t>呉信用金庫</t>
  </si>
  <si>
    <t>しまなみ信用金庫</t>
  </si>
  <si>
    <t>広島みどり信用金庫</t>
  </si>
  <si>
    <t>萩山口信用金庫</t>
  </si>
  <si>
    <t>西中国信用金庫</t>
  </si>
  <si>
    <t>東山口信用金庫</t>
  </si>
  <si>
    <t>徳島信用金庫</t>
  </si>
  <si>
    <t>阿南信用金庫</t>
  </si>
  <si>
    <t>高松信用金庫</t>
  </si>
  <si>
    <t>観音寺信用金庫</t>
  </si>
  <si>
    <t>愛媛信用金庫</t>
  </si>
  <si>
    <t>宇和島信用金庫</t>
  </si>
  <si>
    <t>東予信用金庫</t>
  </si>
  <si>
    <t>川之江信用金庫</t>
  </si>
  <si>
    <t>幡多信用金庫</t>
  </si>
  <si>
    <t>高知信用金庫</t>
  </si>
  <si>
    <t>福岡信用金庫</t>
  </si>
  <si>
    <t>福岡ひびき信用金庫</t>
  </si>
  <si>
    <t>大牟田柳川信用金庫</t>
  </si>
  <si>
    <t>筑後信用金庫</t>
  </si>
  <si>
    <t>飯塚信用金庫</t>
  </si>
  <si>
    <t>田川信用金庫</t>
  </si>
  <si>
    <t>大川信用金庫</t>
  </si>
  <si>
    <t>遠賀信用金庫</t>
  </si>
  <si>
    <t>唐津信用金庫</t>
  </si>
  <si>
    <t>佐賀信用金庫</t>
  </si>
  <si>
    <t>伊万里信用金庫</t>
  </si>
  <si>
    <t>九州ひぜん信用金庫</t>
  </si>
  <si>
    <t>たちばな信用金庫</t>
  </si>
  <si>
    <t>熊本信用金庫</t>
  </si>
  <si>
    <t>熊本第一信用金庫</t>
  </si>
  <si>
    <t>熊本中央信用金庫</t>
  </si>
  <si>
    <t>天草信用金庫</t>
  </si>
  <si>
    <t>大分信用金庫</t>
  </si>
  <si>
    <t>大分みらい信用金庫</t>
  </si>
  <si>
    <t>日田信用金庫</t>
  </si>
  <si>
    <t>宮崎第一信用金庫</t>
  </si>
  <si>
    <t>延岡信用金庫</t>
  </si>
  <si>
    <t>高鍋信用金庫</t>
  </si>
  <si>
    <t>鹿児島信用金庫</t>
  </si>
  <si>
    <t>鹿児島相互信用金庫</t>
  </si>
  <si>
    <t>奄美大島信用金庫</t>
  </si>
  <si>
    <t>コザ信用金庫</t>
  </si>
  <si>
    <t>商工組合中央金庫</t>
  </si>
  <si>
    <t>全国信用協同組合連合会</t>
  </si>
  <si>
    <t>北央信用組合</t>
  </si>
  <si>
    <t>札幌中央信用組合</t>
  </si>
  <si>
    <t>ウリ信用組合</t>
  </si>
  <si>
    <t>函館商工信用組合</t>
  </si>
  <si>
    <t>空知商工信用組合</t>
  </si>
  <si>
    <t>十勝信用組合</t>
  </si>
  <si>
    <t>釧路信用組合</t>
  </si>
  <si>
    <t>青森県信用組合</t>
  </si>
  <si>
    <t>杜陵信用組合</t>
  </si>
  <si>
    <t>岩手県医師信用組合</t>
  </si>
  <si>
    <t>あすか信用組合</t>
  </si>
  <si>
    <t>石巻商工信用組合</t>
  </si>
  <si>
    <t>古川信用組合</t>
  </si>
  <si>
    <t>仙北信用組合</t>
  </si>
  <si>
    <t>秋田県信用組合</t>
  </si>
  <si>
    <t>北郡信用組合</t>
  </si>
  <si>
    <t>山形中央信用組合</t>
  </si>
  <si>
    <t>山形第一信用組合</t>
  </si>
  <si>
    <t>山形県医師信用組合</t>
  </si>
  <si>
    <t>福島県商工信用組合</t>
  </si>
  <si>
    <t>いわき信用組合</t>
  </si>
  <si>
    <t>相双五城信用組合</t>
  </si>
  <si>
    <t>会津商工信用組合</t>
  </si>
  <si>
    <t>茨城県信用組合</t>
  </si>
  <si>
    <t>真岡信用組合</t>
  </si>
  <si>
    <t>那須信用組合</t>
  </si>
  <si>
    <t>あかぎ信用組合</t>
  </si>
  <si>
    <t>群馬県信用組合</t>
  </si>
  <si>
    <t>ぐんまみらい信用組合</t>
  </si>
  <si>
    <t>群馬県医師信用組合</t>
  </si>
  <si>
    <t>埼玉県医師信用組合</t>
  </si>
  <si>
    <t>熊谷商工信用組合</t>
  </si>
  <si>
    <t>埼玉信用組合</t>
  </si>
  <si>
    <t>房総信用組合</t>
  </si>
  <si>
    <t>銚子商工信用組合</t>
  </si>
  <si>
    <t>君津信用組合</t>
  </si>
  <si>
    <t>全東栄信用組合</t>
  </si>
  <si>
    <t>東浴信用組合</t>
  </si>
  <si>
    <t>文化産業信用組合</t>
  </si>
  <si>
    <t>整理回収機構</t>
  </si>
  <si>
    <t>東京証券信用組合</t>
  </si>
  <si>
    <t>東京厚生信用組合</t>
  </si>
  <si>
    <t>東信用組合</t>
  </si>
  <si>
    <t>江東信用組合</t>
  </si>
  <si>
    <t>青和信用組合</t>
  </si>
  <si>
    <t>中ノ郷信用組合</t>
  </si>
  <si>
    <t>共立信用組合</t>
  </si>
  <si>
    <t>七島信用組合</t>
  </si>
  <si>
    <t>大東京信用組合</t>
  </si>
  <si>
    <t>第一勧業信用組合</t>
  </si>
  <si>
    <t>警視庁職員信用組合</t>
  </si>
  <si>
    <t>東京消防信用組合</t>
  </si>
  <si>
    <t>東京都職員信用組合</t>
  </si>
  <si>
    <t>ハナ信用組合</t>
  </si>
  <si>
    <t>神奈川県医師信用組合</t>
  </si>
  <si>
    <t>神奈川県歯科医師信用組合</t>
  </si>
  <si>
    <t>横浜幸銀信用組合</t>
  </si>
  <si>
    <t>横浜華銀信用組合</t>
  </si>
  <si>
    <t>小田原第一信用組合</t>
  </si>
  <si>
    <t>相愛信用組合</t>
  </si>
  <si>
    <t>静岡県医師信用組合</t>
  </si>
  <si>
    <t>新潟縣信用組合</t>
  </si>
  <si>
    <t>新潟鉄道信用組合</t>
  </si>
  <si>
    <t>興栄信用組合</t>
  </si>
  <si>
    <t>はばたき信用組合</t>
  </si>
  <si>
    <t>協栄信用組合</t>
  </si>
  <si>
    <t>三條信用組合</t>
  </si>
  <si>
    <t>巻信用組合</t>
  </si>
  <si>
    <t>新潟大栄信用組合</t>
  </si>
  <si>
    <t>塩沢信用組合</t>
  </si>
  <si>
    <t>糸魚川信用組合</t>
  </si>
  <si>
    <t>山梨県民信用組合</t>
  </si>
  <si>
    <t>都留信用組合</t>
  </si>
  <si>
    <t>長野県信用組合</t>
  </si>
  <si>
    <t>富山県医師信用組合</t>
  </si>
  <si>
    <t>富山県信用組合</t>
  </si>
  <si>
    <t>金沢中央信用組合</t>
  </si>
  <si>
    <t>石川県医師信用組合</t>
  </si>
  <si>
    <t>福泉信用組合</t>
  </si>
  <si>
    <t>福井県医師信用組合</t>
  </si>
  <si>
    <t>丸八信用組合</t>
  </si>
  <si>
    <t>愛知商銀信用組合</t>
  </si>
  <si>
    <t>愛知県警察信用組合</t>
  </si>
  <si>
    <t>名古屋青果物信用組合</t>
  </si>
  <si>
    <t>愛知県医療信用組合</t>
  </si>
  <si>
    <t>愛知県医師信用組合</t>
  </si>
  <si>
    <t>豊橋商工信用組合</t>
  </si>
  <si>
    <t>愛知県中央信用組合</t>
  </si>
  <si>
    <t>岐阜商工信用組合</t>
  </si>
  <si>
    <t>イオ信用組合</t>
  </si>
  <si>
    <t>岐阜県医師信用組合</t>
  </si>
  <si>
    <t>飛騨信用組合</t>
  </si>
  <si>
    <t>益田信用組合</t>
  </si>
  <si>
    <t>三重県職員信用組合</t>
  </si>
  <si>
    <t>滋賀県民信用組合</t>
  </si>
  <si>
    <t>滋賀県信用組合</t>
  </si>
  <si>
    <t>京滋信用組合</t>
  </si>
  <si>
    <t>大同信用組合</t>
  </si>
  <si>
    <t>成協信用組合</t>
  </si>
  <si>
    <t>大阪協栄信用組合</t>
  </si>
  <si>
    <t>大阪貯蓄信用組合</t>
  </si>
  <si>
    <t>のぞみ信用組合</t>
  </si>
  <si>
    <t>中央信用組合</t>
  </si>
  <si>
    <t>大阪府医師信用組合</t>
  </si>
  <si>
    <t>大阪府警察信用組合</t>
  </si>
  <si>
    <t>近畿産業信用組合</t>
  </si>
  <si>
    <t>朝日新聞信用組合</t>
  </si>
  <si>
    <t>毎日信用組合</t>
  </si>
  <si>
    <t>ミレ信用組合</t>
  </si>
  <si>
    <t>兵庫県警察信用組合</t>
  </si>
  <si>
    <t>兵庫県医療信用組合</t>
  </si>
  <si>
    <t>兵庫県信用組合</t>
  </si>
  <si>
    <t>神戸市職員信用組合</t>
  </si>
  <si>
    <t>淡陽信用組合</t>
  </si>
  <si>
    <t>兵庫ひまわり信用組合</t>
  </si>
  <si>
    <t>和歌山県医師信用組合</t>
  </si>
  <si>
    <t>島根益田信用組合</t>
  </si>
  <si>
    <t>朝銀西信用組合</t>
  </si>
  <si>
    <t>笠岡信用組合</t>
  </si>
  <si>
    <t>広島市信用組合</t>
  </si>
  <si>
    <t>広島県信用組合</t>
  </si>
  <si>
    <t>広島商銀信用組合</t>
  </si>
  <si>
    <t>呉市職員信用組合</t>
  </si>
  <si>
    <t>両備信用組合</t>
  </si>
  <si>
    <t>備後信用組合</t>
  </si>
  <si>
    <t>山口県信用組合</t>
  </si>
  <si>
    <t>香川県信用組合</t>
  </si>
  <si>
    <t>土佐信用組合</t>
  </si>
  <si>
    <t>宿毛商銀信用組合</t>
  </si>
  <si>
    <t>福岡県庁信用組合</t>
  </si>
  <si>
    <t>福岡県医師信用組合</t>
  </si>
  <si>
    <t>福岡県信用組合</t>
  </si>
  <si>
    <t>佐賀県医師信用組合</t>
  </si>
  <si>
    <t>佐賀東信用組合</t>
  </si>
  <si>
    <t>佐賀西信用組合</t>
  </si>
  <si>
    <t>長崎三菱信用組合</t>
  </si>
  <si>
    <t>長崎県医師信用組合</t>
  </si>
  <si>
    <t>西海みずき信用組合</t>
  </si>
  <si>
    <t>福江信用組合</t>
  </si>
  <si>
    <t>熊本県医師信用組合</t>
  </si>
  <si>
    <t>熊本県信用組合</t>
  </si>
  <si>
    <t>大分県信用組合</t>
  </si>
  <si>
    <t>宮崎県南部信用組合</t>
  </si>
  <si>
    <t>鹿児島興業信用組合</t>
  </si>
  <si>
    <t>鹿児島県医師信用組合</t>
  </si>
  <si>
    <t>奄美信用組合</t>
  </si>
  <si>
    <t>労働金庫連合会</t>
  </si>
  <si>
    <t>北海道労働金庫</t>
  </si>
  <si>
    <t>東北労働金庫</t>
  </si>
  <si>
    <t>中央労働金庫</t>
  </si>
  <si>
    <t>新潟県労働金庫</t>
  </si>
  <si>
    <t>長野県労働金庫</t>
  </si>
  <si>
    <t>静岡県労働金庫</t>
  </si>
  <si>
    <t>北陸労働金庫</t>
  </si>
  <si>
    <t>東海労働金庫</t>
  </si>
  <si>
    <t>近畿労働金庫</t>
  </si>
  <si>
    <t>中国労働金庫</t>
  </si>
  <si>
    <t>四国労働金庫</t>
  </si>
  <si>
    <t>九州労働金庫</t>
  </si>
  <si>
    <t>沖縄県労働金庫</t>
  </si>
  <si>
    <t>農林中央金庫</t>
  </si>
  <si>
    <t>北海道信用農業協同組合連合会</t>
  </si>
  <si>
    <t>岩手県信用農業協同組合連合会</t>
  </si>
  <si>
    <t>茨城県信用農業協同組合連合会</t>
  </si>
  <si>
    <t>埼玉県信用農業協同組合連合会</t>
  </si>
  <si>
    <t>東京都信用農業協同組合連合会</t>
  </si>
  <si>
    <t>神奈川県信用農業協同組合連合会</t>
  </si>
  <si>
    <t>山梨県信用農業協同組合連合会</t>
  </si>
  <si>
    <t>長野県信用農業協同組合連合会</t>
  </si>
  <si>
    <t>新潟県信用農業協同組合連合会</t>
  </si>
  <si>
    <t>石川県信用農業協同組合連合会</t>
  </si>
  <si>
    <t>岐阜県信用農業協同組合連合会</t>
  </si>
  <si>
    <t>静岡県信用農業協同組合連合会</t>
  </si>
  <si>
    <t>愛知県信用農業協同組合連合会</t>
  </si>
  <si>
    <t>三重県信用農業協同組合連合会</t>
  </si>
  <si>
    <t>福井県信用農業協同組合連合会</t>
  </si>
  <si>
    <t>滋賀県信用農業協同組合連合会</t>
  </si>
  <si>
    <t>京都府信用農業協同組合連合会</t>
  </si>
  <si>
    <t>大阪府信用農業協同組合連合会</t>
  </si>
  <si>
    <t>兵庫県信用農業協同組合連合会</t>
  </si>
  <si>
    <t>和歌山県信用農業協同組合連合会</t>
  </si>
  <si>
    <t>鳥取県信用農業協同組合連合会</t>
  </si>
  <si>
    <t>広島県信用農業協同組合連合会</t>
  </si>
  <si>
    <t>山口県信用農業協同組合連合会</t>
  </si>
  <si>
    <t>徳島県信用農業協同組合連合会</t>
  </si>
  <si>
    <t>香川県信用農業協同組合連合会</t>
  </si>
  <si>
    <t>愛媛県信用農業協同組合連合会</t>
  </si>
  <si>
    <t>高知県信用農業協同組合連合会</t>
  </si>
  <si>
    <t>福岡県信用農業協同組合連合会</t>
  </si>
  <si>
    <t>佐賀県信用農業協同組合連合会</t>
  </si>
  <si>
    <t>大分県信用農業協同組合連合会</t>
  </si>
  <si>
    <t>宮崎県信用農業協同組合連合会</t>
  </si>
  <si>
    <t>鹿児島県信用農業協同組合連合会</t>
  </si>
  <si>
    <t>北檜山町農業協同組合</t>
  </si>
  <si>
    <t>今金町農業協同組合</t>
  </si>
  <si>
    <t>函館市亀田農業協同組合</t>
  </si>
  <si>
    <t>新函館農業協同組合</t>
  </si>
  <si>
    <t>ようてい農業協同組合</t>
  </si>
  <si>
    <t>きょうわ農業協同組合</t>
  </si>
  <si>
    <t>新おたる農業協同組合</t>
  </si>
  <si>
    <t>余市町農業協同組合</t>
  </si>
  <si>
    <t>とうや湖農業協同組合</t>
  </si>
  <si>
    <t>伊達市農業協同組合</t>
  </si>
  <si>
    <t>とまこまい広域農業協同組合</t>
  </si>
  <si>
    <t>鵡川農業協同組合</t>
  </si>
  <si>
    <t>びらとり農業協同組合</t>
  </si>
  <si>
    <t>門別町農業協同組合</t>
  </si>
  <si>
    <t>みついし農業協同組合</t>
  </si>
  <si>
    <t>札幌市農業協同組合</t>
  </si>
  <si>
    <t>道央農業協同組合</t>
  </si>
  <si>
    <t>石狩市農業協同組合</t>
  </si>
  <si>
    <t>北石狩農業協同組合</t>
  </si>
  <si>
    <t>新篠津村農業協同組合</t>
  </si>
  <si>
    <t>サツラク農業協同組合</t>
  </si>
  <si>
    <t>いわみざわ農業協同組合</t>
  </si>
  <si>
    <t>南幌町農業協同組合</t>
  </si>
  <si>
    <t>美唄市農業協同組合</t>
  </si>
  <si>
    <t>峰延農業協同組合</t>
  </si>
  <si>
    <t>月形町農業協同組合</t>
  </si>
  <si>
    <t>ながぬま農業協同組合</t>
  </si>
  <si>
    <t>そらち南農業協同組合</t>
  </si>
  <si>
    <t>夕張市農業協同組合</t>
  </si>
  <si>
    <t>新砂川農業協同組合</t>
  </si>
  <si>
    <t>たきかわ農業協同組合</t>
  </si>
  <si>
    <t>ピンネ農業協同組合</t>
  </si>
  <si>
    <t>北いぶき農業協同組合</t>
  </si>
  <si>
    <t>きたそらち農業協同組合</t>
  </si>
  <si>
    <t>るもい農業協同組合</t>
  </si>
  <si>
    <t>幌延町農業協同組合</t>
  </si>
  <si>
    <t>あさひかわ農業協同組合</t>
  </si>
  <si>
    <t>たいせつ農業協同組合</t>
  </si>
  <si>
    <t>東神楽農業協同組合</t>
  </si>
  <si>
    <t>東旭川農業協同組合</t>
  </si>
  <si>
    <t>当麻農業協同組合</t>
  </si>
  <si>
    <t>比布町農業協同組合</t>
  </si>
  <si>
    <t>上川中央農業協同組合</t>
  </si>
  <si>
    <t>東川町農業協同組合</t>
  </si>
  <si>
    <t>美瑛町農業協同組合</t>
  </si>
  <si>
    <t>ふらの農業協同組合</t>
  </si>
  <si>
    <t>北ひびき農業協同組合</t>
  </si>
  <si>
    <t>道北なよろ農業協同組合</t>
  </si>
  <si>
    <t>北はるか農業協同組合</t>
  </si>
  <si>
    <t>稚内農業協同組合</t>
  </si>
  <si>
    <t>北宗谷農業協同組合</t>
  </si>
  <si>
    <t>東宗谷農業協同組合</t>
  </si>
  <si>
    <t>宗谷南農業協同組合</t>
  </si>
  <si>
    <t>帯広市川西農業協同組合</t>
  </si>
  <si>
    <t>帯広大正農業協同組合</t>
  </si>
  <si>
    <t>中札内村農業協同組合</t>
  </si>
  <si>
    <t>更別村農業協同組合</t>
  </si>
  <si>
    <t>忠類農業協同組合</t>
  </si>
  <si>
    <t>大樹町農業協同組合</t>
  </si>
  <si>
    <t>広尾町農業協同組合</t>
  </si>
  <si>
    <t>芽室町農業協同組合</t>
  </si>
  <si>
    <t>十勝清水町農業協同組合</t>
  </si>
  <si>
    <t>新得町農業協同組合</t>
  </si>
  <si>
    <t>鹿追町農業協同組合</t>
  </si>
  <si>
    <t>木野農業協同組合</t>
  </si>
  <si>
    <t>音更町農業協同組合</t>
  </si>
  <si>
    <t>士幌町農業協同組合</t>
  </si>
  <si>
    <t>上士幌町農業協同組合</t>
  </si>
  <si>
    <t>札内農業協同組合</t>
  </si>
  <si>
    <t>幕別町農業協同組合</t>
  </si>
  <si>
    <t>十勝池田町農業協同組合</t>
  </si>
  <si>
    <t>豊頃町農業協同組合</t>
  </si>
  <si>
    <t>浦幌町農業協同組合</t>
  </si>
  <si>
    <t>本別町農業協同組合</t>
  </si>
  <si>
    <t>足寄町農業協同組合</t>
  </si>
  <si>
    <t>陸別町農業協同組合</t>
  </si>
  <si>
    <t>北オホーツク農業協同組合</t>
  </si>
  <si>
    <t>オホーツクはまなす農業協同組合</t>
  </si>
  <si>
    <t>佐呂間町農業協同組合</t>
  </si>
  <si>
    <t>湧別町農業協同組合</t>
  </si>
  <si>
    <t>えんゆう農業協同組合</t>
  </si>
  <si>
    <t>きたみらい農業協同組合</t>
  </si>
  <si>
    <t>津別町農業協同組合</t>
  </si>
  <si>
    <t>美幌町農業協同組合</t>
  </si>
  <si>
    <t>女満別町農業協同組合</t>
  </si>
  <si>
    <t>常呂町農業協同組合</t>
  </si>
  <si>
    <t>オホーツク網走農業協同組合</t>
  </si>
  <si>
    <t>小清水町農業協同組合</t>
  </si>
  <si>
    <t>しれとこ斜里農業協同組合</t>
  </si>
  <si>
    <t>清里町農業協同組合</t>
  </si>
  <si>
    <t>釧路太田農業協同組合</t>
  </si>
  <si>
    <t>浜中町農業協同組合</t>
  </si>
  <si>
    <t>標茶町農業協同組合</t>
  </si>
  <si>
    <t>摩周湖農業協同組合</t>
  </si>
  <si>
    <t>阿寒農業協同組合</t>
  </si>
  <si>
    <t>釧路丹頂農業協同組合</t>
  </si>
  <si>
    <t>標津町農業協同組合</t>
  </si>
  <si>
    <t>中標津町農業協同組合</t>
  </si>
  <si>
    <t>計根別農業協同組合</t>
  </si>
  <si>
    <t>道東あさひ農業協同組合</t>
  </si>
  <si>
    <t>中春別農業協同組合</t>
  </si>
  <si>
    <t>青森農業協同組合</t>
  </si>
  <si>
    <t>つがる弘前農業協同組合</t>
  </si>
  <si>
    <t>相馬村農業協同組合</t>
  </si>
  <si>
    <t>津軽みらい農業協同組合</t>
  </si>
  <si>
    <t>つがるにしきた農業協同組合</t>
  </si>
  <si>
    <t>ごしょつがる農業協同組合</t>
  </si>
  <si>
    <t>十和田おいらせ農業協同組合</t>
  </si>
  <si>
    <t>ゆうき青森農業協同組合</t>
  </si>
  <si>
    <t>おいらせ農業協同組合</t>
  </si>
  <si>
    <t>八戸農業協同組合</t>
  </si>
  <si>
    <t>新岩手農業協同組合</t>
  </si>
  <si>
    <t>岩手中央農業協同組合</t>
  </si>
  <si>
    <t>花巻農業協同組合</t>
  </si>
  <si>
    <t>岩手ふるさと農業協同組合</t>
  </si>
  <si>
    <t>岩手江刺農業協同組合</t>
  </si>
  <si>
    <t>いわて平泉農業協同組合</t>
  </si>
  <si>
    <t>大船渡市農業協同組合</t>
  </si>
  <si>
    <t>仙台農業協同組合</t>
  </si>
  <si>
    <t>岩沼市農業協同組合</t>
  </si>
  <si>
    <t>名取岩沼農業協同組合</t>
  </si>
  <si>
    <t>みやぎ亘理農業協同組合</t>
  </si>
  <si>
    <t>みやぎ登米農業協同組合</t>
  </si>
  <si>
    <t>古川農業協同組合</t>
  </si>
  <si>
    <t>加美よつば農業協同組合</t>
  </si>
  <si>
    <t>新みやぎ農業協同組合</t>
  </si>
  <si>
    <t>いしのまき農業協同組合</t>
  </si>
  <si>
    <t>みやぎ仙南農業協同組合</t>
  </si>
  <si>
    <t>かづの農業協同組合</t>
  </si>
  <si>
    <t>あきた北農業協同組合</t>
  </si>
  <si>
    <t>秋田たかのす農業協同組合</t>
  </si>
  <si>
    <t>あきた白神農業協同組合</t>
  </si>
  <si>
    <t>秋田やまもと農業協同組合</t>
  </si>
  <si>
    <t>あきた湖東農業協同組合</t>
  </si>
  <si>
    <t>秋田なまはげ農業協同組合</t>
  </si>
  <si>
    <t>秋田しんせい農業協同組合</t>
  </si>
  <si>
    <t>秋田おばこ農業協同組合</t>
  </si>
  <si>
    <t>秋田ふるさと農業協同組合</t>
  </si>
  <si>
    <t>こまち農業協同組合</t>
  </si>
  <si>
    <t>うご農業協同組合</t>
  </si>
  <si>
    <t>大潟村農業協同組合</t>
  </si>
  <si>
    <t>山形市農業協同組合</t>
  </si>
  <si>
    <t>山形農業協同組合</t>
  </si>
  <si>
    <t>天童市農業協同組合</t>
  </si>
  <si>
    <t>さがえ西村山農業協同組合</t>
  </si>
  <si>
    <t>みちのく村山農業協同組合</t>
  </si>
  <si>
    <t>東根市農業協同組合</t>
  </si>
  <si>
    <t>新庄市農業協同組合</t>
  </si>
  <si>
    <t>もがみ中央農業協同組合</t>
  </si>
  <si>
    <t>金山農業協同組合</t>
  </si>
  <si>
    <t>山形おきたま農業協同組合</t>
  </si>
  <si>
    <t>鶴岡市農業協同組合</t>
  </si>
  <si>
    <t>庄内たがわ農業協同組合</t>
  </si>
  <si>
    <t>余目町農業協同組合</t>
  </si>
  <si>
    <t>庄内みどり農業協同組合</t>
  </si>
  <si>
    <t>酒田市袖浦農業協同組合</t>
  </si>
  <si>
    <t>ふくしま未来農業協同組合</t>
  </si>
  <si>
    <t>夢みなみ農業協同組合</t>
  </si>
  <si>
    <t>東西しらかわ農業協同組合</t>
  </si>
  <si>
    <t>会津よつば農業協同組合</t>
  </si>
  <si>
    <t>福島さくら農業協同組合</t>
  </si>
  <si>
    <t>水戸農業協同組合</t>
  </si>
  <si>
    <t>常陸農業協同組合</t>
  </si>
  <si>
    <t>日立市多賀農業協同組合</t>
  </si>
  <si>
    <t>茨城旭村農業協同組合</t>
  </si>
  <si>
    <t>ほこた農業協同組合</t>
  </si>
  <si>
    <t>なめがたしおさい農業協同組合</t>
  </si>
  <si>
    <t>稲敷農業協同組合</t>
  </si>
  <si>
    <t>水郷つくば農業協同組合</t>
  </si>
  <si>
    <t>つくば市農業協同組合</t>
  </si>
  <si>
    <t>つくば市谷田部農業協同組合</t>
  </si>
  <si>
    <t>茨城みなみ農業協同組合</t>
  </si>
  <si>
    <t>やさと農業協同組合</t>
  </si>
  <si>
    <t>新ひたち野農業協同組合</t>
  </si>
  <si>
    <t>北つくば農業協同組合</t>
  </si>
  <si>
    <t>常総ひかり農業協同組合</t>
  </si>
  <si>
    <t>茨城むつみ農業協同組合</t>
  </si>
  <si>
    <t>岩井農業協同組合</t>
  </si>
  <si>
    <t>宇都宮農業協同組合</t>
  </si>
  <si>
    <t>上都賀農業協同組合</t>
  </si>
  <si>
    <t>はが野農業協同組合</t>
  </si>
  <si>
    <t>下野農業協同組合</t>
  </si>
  <si>
    <t>小山農業協同組合</t>
  </si>
  <si>
    <t>塩野谷農業協同組合</t>
  </si>
  <si>
    <t>那須野農業協同組合</t>
  </si>
  <si>
    <t>那須南農業協同組合</t>
  </si>
  <si>
    <t>佐野農業協同組合</t>
  </si>
  <si>
    <t>足利市農業協同組合</t>
  </si>
  <si>
    <t>赤城橘農業協同組合</t>
  </si>
  <si>
    <t>前橋市農業協同組合</t>
  </si>
  <si>
    <t>高崎市農業協同組合</t>
  </si>
  <si>
    <t>はぐくみ農業協同組合</t>
  </si>
  <si>
    <t>北群渋川農業協同組合</t>
  </si>
  <si>
    <t>多野藤岡農業協同組合</t>
  </si>
  <si>
    <t>甘楽富岡農業協同組合</t>
  </si>
  <si>
    <t>碓氷安中農業協同組合</t>
  </si>
  <si>
    <t>あがつま農業協同組合</t>
  </si>
  <si>
    <t>嬬恋村農業協同組合</t>
  </si>
  <si>
    <t>利根沼田農業協同組合</t>
  </si>
  <si>
    <t>佐波伊勢崎農業協同組合</t>
  </si>
  <si>
    <t>新田みどり農業協同組合</t>
  </si>
  <si>
    <t>太田市農業協同組合</t>
  </si>
  <si>
    <t>邑楽館林農業協同組合</t>
  </si>
  <si>
    <t>さいたま農業協同組合</t>
  </si>
  <si>
    <t>あさか野農業協同組合</t>
  </si>
  <si>
    <t>いるま野農業協同組合</t>
  </si>
  <si>
    <t>埼玉中央農業協同組合</t>
  </si>
  <si>
    <t>ちちぶ農業協同組合</t>
  </si>
  <si>
    <t>埼玉ひびきの農業協同組合</t>
  </si>
  <si>
    <t>くまがや農業協同組合</t>
  </si>
  <si>
    <t>埼玉岡部農業協同組合</t>
  </si>
  <si>
    <t>花園農業協同組合</t>
  </si>
  <si>
    <t>ほくさい農業協同組合</t>
  </si>
  <si>
    <t>越谷市農業協同組合</t>
  </si>
  <si>
    <t>南彩農業協同組合</t>
  </si>
  <si>
    <t>埼玉みずほ農業協同組合</t>
  </si>
  <si>
    <t>さいかつ農業協同組合</t>
  </si>
  <si>
    <t>ふかや農業協同組合</t>
  </si>
  <si>
    <t>安房農業協同組合</t>
  </si>
  <si>
    <t>いすみ農業協同組合</t>
  </si>
  <si>
    <t>木更津市農業協同組合</t>
  </si>
  <si>
    <t>君津市農業協同組合</t>
  </si>
  <si>
    <t>長生農業協同組合</t>
  </si>
  <si>
    <t>山武郡市農業協同組合</t>
  </si>
  <si>
    <t>市原市農業協同組合</t>
  </si>
  <si>
    <t>千葉みらい農業協同組合</t>
  </si>
  <si>
    <t>八千代市農業協同組合</t>
  </si>
  <si>
    <t>市川市農業協同組合</t>
  </si>
  <si>
    <t>とうかつ中央農業協同組合</t>
  </si>
  <si>
    <t>ちば東葛農業協同組合</t>
  </si>
  <si>
    <t>成田市農業協同組合</t>
  </si>
  <si>
    <t>富里市農業協同組合</t>
  </si>
  <si>
    <t>西印旛農業協同組合</t>
  </si>
  <si>
    <t>かとり農業協同組合</t>
  </si>
  <si>
    <t>ちばみどり農業協同組合</t>
  </si>
  <si>
    <t>西東京農業協同組合</t>
  </si>
  <si>
    <t>西多摩農業協同組合</t>
  </si>
  <si>
    <t>秋川農業協同組合</t>
  </si>
  <si>
    <t>八王子市農業協同組合</t>
  </si>
  <si>
    <t>東京南農業協同組合</t>
  </si>
  <si>
    <t>町田市農業協同組合</t>
  </si>
  <si>
    <t>マインズ農業協同組合</t>
  </si>
  <si>
    <t>東京みどり農業協同組合</t>
  </si>
  <si>
    <t>東京みらい農業協同組合</t>
  </si>
  <si>
    <t>東京むさし農業協同組合</t>
  </si>
  <si>
    <t>東京中央農業協同組合</t>
  </si>
  <si>
    <t>世田谷目黒農業協同組合</t>
  </si>
  <si>
    <t>東京あおば農業協同組合</t>
  </si>
  <si>
    <t>東京スマイル農業協同組合</t>
  </si>
  <si>
    <t>横浜農業協同組合</t>
  </si>
  <si>
    <t>セレサ川崎農業協同組合</t>
  </si>
  <si>
    <t>よこすか葉山農業協同組合</t>
  </si>
  <si>
    <t>三浦市農業協同組合</t>
  </si>
  <si>
    <t>さがみ農業協同組合</t>
  </si>
  <si>
    <t>湘南農業協同組合</t>
  </si>
  <si>
    <t>秦野市農業協同組合</t>
  </si>
  <si>
    <t>かながわ西湘農業協同組合</t>
  </si>
  <si>
    <t>厚木市農業協同組合</t>
  </si>
  <si>
    <t>県央愛川農業協同組合</t>
  </si>
  <si>
    <t>相模原市農業協同組合</t>
  </si>
  <si>
    <t>神奈川つくい農業協同組合</t>
  </si>
  <si>
    <t>フルーツ山梨農業協同組合</t>
  </si>
  <si>
    <t>笛吹農業協同組合</t>
  </si>
  <si>
    <t>山梨みらい農業協同組合</t>
  </si>
  <si>
    <t>南アルプス市農業協同組合</t>
  </si>
  <si>
    <t>梨北農業協同組合</t>
  </si>
  <si>
    <t>クレイン農業協同組合</t>
  </si>
  <si>
    <t>北富士農業協同組合</t>
  </si>
  <si>
    <t>鳴沢村農業協同組合</t>
  </si>
  <si>
    <t>長野八ヶ岳農業協同組合</t>
  </si>
  <si>
    <t>川上物産農業協同組合</t>
  </si>
  <si>
    <t>佐久浅間農業協同組合</t>
  </si>
  <si>
    <t>信州うえだ農業協同組合</t>
  </si>
  <si>
    <t>信州諏訪農業協同組合</t>
  </si>
  <si>
    <t>上伊那農業協同組合</t>
  </si>
  <si>
    <t>みなみ信州農業協同組合</t>
  </si>
  <si>
    <t>下伊那園芸農業協同組合</t>
  </si>
  <si>
    <t>木曽農業協同組合</t>
  </si>
  <si>
    <t>松本ハイランド農業協同組合</t>
  </si>
  <si>
    <t>洗馬農業協同組合</t>
  </si>
  <si>
    <t>あづみ農業協同組合</t>
  </si>
  <si>
    <t>大北農業協同組合</t>
  </si>
  <si>
    <t>グリーン長野農業協同組合</t>
  </si>
  <si>
    <t>中野市農業協同組合</t>
  </si>
  <si>
    <t>ながの農業協同組合</t>
  </si>
  <si>
    <t>北蒲みなみ農業協同組合</t>
  </si>
  <si>
    <t>ささかみ農業協同組合</t>
  </si>
  <si>
    <t>北越後農業協同組合</t>
  </si>
  <si>
    <t>胎内市農業協同組合</t>
  </si>
  <si>
    <t>新潟みらい農業協同組合</t>
  </si>
  <si>
    <t>新津さつき農業協同組合</t>
  </si>
  <si>
    <t>越後中央農業協同組合</t>
  </si>
  <si>
    <t>にいがた南蒲農業協同組合</t>
  </si>
  <si>
    <t>越後ながおか農業協同組合</t>
  </si>
  <si>
    <t>越後さんとう農業協同組合</t>
  </si>
  <si>
    <t>越後おぢや農業協同組合</t>
  </si>
  <si>
    <t>北魚沼農業協同組合</t>
  </si>
  <si>
    <t>みなみ魚沼農業協同組合</t>
  </si>
  <si>
    <t>十日町農業協同組合</t>
  </si>
  <si>
    <t>津南町農業協同組合</t>
  </si>
  <si>
    <t>柏崎農業協同組合</t>
  </si>
  <si>
    <t>えちご上越農業協同組合</t>
  </si>
  <si>
    <t>ひすい農業協同組合</t>
  </si>
  <si>
    <t>かみはやし農業協同組合</t>
  </si>
  <si>
    <t>にいがた岩船農業協同組合</t>
  </si>
  <si>
    <t>佐渡農業協同組合</t>
  </si>
  <si>
    <t>羽茂農業協同組合</t>
  </si>
  <si>
    <t>新潟市農業協同組合</t>
  </si>
  <si>
    <t>みな穂農業協同組合</t>
  </si>
  <si>
    <t>黒部市農業協同組合</t>
  </si>
  <si>
    <t>魚津市農業協同組合</t>
  </si>
  <si>
    <t>アルプス農業協同組合</t>
  </si>
  <si>
    <t>あおば農業協同組合</t>
  </si>
  <si>
    <t>富山市農業協同組合</t>
  </si>
  <si>
    <t>なのはな農業協同組合</t>
  </si>
  <si>
    <t>山田村農業協同組合</t>
  </si>
  <si>
    <t>いみず野農業協同組合</t>
  </si>
  <si>
    <t>高岡市農業協同組合</t>
  </si>
  <si>
    <t>氷見市農業協同組合</t>
  </si>
  <si>
    <t>となみ野農業協同組合</t>
  </si>
  <si>
    <t>なんと農業協同組合</t>
  </si>
  <si>
    <t>いなば農業協同組合</t>
  </si>
  <si>
    <t>福光農業協同組合</t>
  </si>
  <si>
    <t>加賀農業協同組合</t>
  </si>
  <si>
    <t>小松市農業協同組合</t>
  </si>
  <si>
    <t>根上農業協同組合</t>
  </si>
  <si>
    <t>能美農業協同組合</t>
  </si>
  <si>
    <t>松任市農業協同組合</t>
  </si>
  <si>
    <t>野々市農業協同組合</t>
  </si>
  <si>
    <t>白山農業協同組合</t>
  </si>
  <si>
    <t>金沢中央農業協同組合</t>
  </si>
  <si>
    <t>金沢市農業協同組合</t>
  </si>
  <si>
    <t>石川かほく農業協同組合</t>
  </si>
  <si>
    <t>はくい農業協同組合</t>
  </si>
  <si>
    <t>志賀農業協同組合</t>
  </si>
  <si>
    <t>能登わかば農業協同組合</t>
  </si>
  <si>
    <t>おおぞら農業協同組合</t>
  </si>
  <si>
    <t>内浦町農業協同組合</t>
  </si>
  <si>
    <t>珠洲市農業協同組合</t>
  </si>
  <si>
    <t>ぎふ農業協同組合</t>
  </si>
  <si>
    <t>西美濃農業協同組合</t>
  </si>
  <si>
    <t>いび川農業協同組合</t>
  </si>
  <si>
    <t>めぐみの農業協同組合</t>
  </si>
  <si>
    <t>陶都信用農業協同組合</t>
  </si>
  <si>
    <t>東美濃農業協同組合</t>
  </si>
  <si>
    <t>飛騨農業協同組合</t>
  </si>
  <si>
    <t>伊豆太陽農業協同組合</t>
  </si>
  <si>
    <t>三島函南農業協同組合</t>
  </si>
  <si>
    <t>伊豆の国農業協同組合</t>
  </si>
  <si>
    <t>あいら伊豆農業協同組合</t>
  </si>
  <si>
    <t>南駿農業協同組合</t>
  </si>
  <si>
    <t>御殿場農業協同組合</t>
  </si>
  <si>
    <t>富士市農業協同組合</t>
  </si>
  <si>
    <t>富士宮農業協同組合</t>
  </si>
  <si>
    <t>清水農業協同組合</t>
  </si>
  <si>
    <t>静岡市農業協同組合</t>
  </si>
  <si>
    <t>大井川農業協同組合</t>
  </si>
  <si>
    <t>ハイナン農業協同組合</t>
  </si>
  <si>
    <t>掛川市農業協同組合</t>
  </si>
  <si>
    <t>遠州夢咲農業協同組合</t>
  </si>
  <si>
    <t>遠州中央農業協同組合</t>
  </si>
  <si>
    <t>とぴあ浜松農業協同組合</t>
  </si>
  <si>
    <t>三ケ日町農業協同組合</t>
  </si>
  <si>
    <t>なごや農業協同組合</t>
  </si>
  <si>
    <t>天白信用農業協同組合</t>
  </si>
  <si>
    <t>緑信用農業協同組合</t>
  </si>
  <si>
    <t>尾張中央農業協同組合</t>
  </si>
  <si>
    <t>西春日井農業協同組合</t>
  </si>
  <si>
    <t>あいち尾東農業協同組合</t>
  </si>
  <si>
    <t>愛知北農業協同組合</t>
  </si>
  <si>
    <t>愛知西農業協同組合</t>
  </si>
  <si>
    <t>海部東農業協同組合</t>
  </si>
  <si>
    <t>あいち海部農業協同組合</t>
  </si>
  <si>
    <t>あいち知多農業協同組合</t>
  </si>
  <si>
    <t>あいち中央農業協同組合</t>
  </si>
  <si>
    <t>西三河農業協同組合</t>
  </si>
  <si>
    <t>あいち三河農業協同組合</t>
  </si>
  <si>
    <t>あいち豊田農業協同組合</t>
  </si>
  <si>
    <t>愛知東農業協同組合</t>
  </si>
  <si>
    <t>蒲郡市農業協同組合</t>
  </si>
  <si>
    <t>ひまわり農業協同組合</t>
  </si>
  <si>
    <t>愛知みなみ農業協同組合</t>
  </si>
  <si>
    <t>豊橋農業協同組合</t>
  </si>
  <si>
    <t>三重北農業協同組合</t>
  </si>
  <si>
    <t>鈴鹿農業協同組合</t>
  </si>
  <si>
    <t>津安芸農業協同組合</t>
  </si>
  <si>
    <t>みえなか農業協同組合</t>
  </si>
  <si>
    <t>多気郡農業協同組合</t>
  </si>
  <si>
    <t>伊勢農業協同組合</t>
  </si>
  <si>
    <t>伊賀ふるさと農業協同組合</t>
  </si>
  <si>
    <t>福井県農業協同組合</t>
  </si>
  <si>
    <t>越前たけふ農業協同組合</t>
  </si>
  <si>
    <t>レーク滋賀農業協同組合</t>
  </si>
  <si>
    <t>甲賀農業協同組合</t>
  </si>
  <si>
    <t>グリーン近江農業協同組合</t>
  </si>
  <si>
    <t>滋賀蒲生町農業協同組合</t>
  </si>
  <si>
    <t>東能登川農業協同組合</t>
  </si>
  <si>
    <t>湖東農業協同組合</t>
  </si>
  <si>
    <t>東びわこ農業協同組合</t>
  </si>
  <si>
    <t>レーク伊吹農業協同組合</t>
  </si>
  <si>
    <t>北びわこ農業協同組合</t>
  </si>
  <si>
    <t>京都市農業協同組合</t>
  </si>
  <si>
    <t>京都中央農業協同組合</t>
  </si>
  <si>
    <t>京都やましろ農業協同組合</t>
  </si>
  <si>
    <t>京都農業協同組合</t>
  </si>
  <si>
    <t>京都丹の国農業協同組合</t>
  </si>
  <si>
    <t>北大阪農業協同組合</t>
  </si>
  <si>
    <t>高槻市農業協同組合</t>
  </si>
  <si>
    <t>茨木市農業協同組合</t>
  </si>
  <si>
    <t>大阪北部農業協同組合</t>
  </si>
  <si>
    <t>大阪泉州農業協同組合</t>
  </si>
  <si>
    <t>いずみの農業協同組合</t>
  </si>
  <si>
    <t>堺市農業協同組合</t>
  </si>
  <si>
    <t>大阪南農業協同組合</t>
  </si>
  <si>
    <t>グリーン大阪農業協同組合</t>
  </si>
  <si>
    <t>大阪中河内農業協同組合</t>
  </si>
  <si>
    <t>大阪東部農業協同組合</t>
  </si>
  <si>
    <t>九個荘農業協同組合</t>
  </si>
  <si>
    <t>北河内農業協同組合</t>
  </si>
  <si>
    <t>大阪市農業協同組合</t>
  </si>
  <si>
    <t>兵庫六甲農業協同組合</t>
  </si>
  <si>
    <t>あかし農業協同組合</t>
  </si>
  <si>
    <t>兵庫南農業協同組合</t>
  </si>
  <si>
    <t>みのり農業協同組合</t>
  </si>
  <si>
    <t>兵庫みらい農業協同組合</t>
  </si>
  <si>
    <t>加古川市南農業協同組合</t>
  </si>
  <si>
    <t>兵庫西農業協同組合</t>
  </si>
  <si>
    <t>相生市農業協同組合</t>
  </si>
  <si>
    <t>ハリマ農業協同組合</t>
  </si>
  <si>
    <t>たじま農業協同組合</t>
  </si>
  <si>
    <t>丹波ひかみ農業協同組合</t>
  </si>
  <si>
    <t>丹波ささやま農業協同組合</t>
  </si>
  <si>
    <t>淡路日の出農業協同組合</t>
  </si>
  <si>
    <t>あわじ島農業協同組合</t>
  </si>
  <si>
    <t>奈良県農業協同組合</t>
  </si>
  <si>
    <t>わかやま農業協同組合</t>
  </si>
  <si>
    <t>ながみね農業協同組合</t>
  </si>
  <si>
    <t>紀の里農業協同組合</t>
  </si>
  <si>
    <t>紀北川上農業協同組合</t>
  </si>
  <si>
    <t>ありだ農業協同組合</t>
  </si>
  <si>
    <t>紀州農業協同組合</t>
  </si>
  <si>
    <t>紀南農業協同組合</t>
  </si>
  <si>
    <t>みくまの農業協同組合</t>
  </si>
  <si>
    <t>鳥取いなば農業協同組合</t>
  </si>
  <si>
    <t>鳥取中央農業協同組合</t>
  </si>
  <si>
    <t>鳥取西部農業協同組合</t>
  </si>
  <si>
    <t>島根県農業協同組合</t>
  </si>
  <si>
    <t>岡山市農業協同組合</t>
  </si>
  <si>
    <t>晴れの国岡山農業協同組合</t>
  </si>
  <si>
    <t>広島市農業協同組合</t>
  </si>
  <si>
    <t>呉農業協同組合</t>
  </si>
  <si>
    <t>安芸農業協同組合</t>
  </si>
  <si>
    <t>佐伯中央農業協同組合</t>
  </si>
  <si>
    <t>広島北部農業協同組合</t>
  </si>
  <si>
    <t>広島中央農業協同組合</t>
  </si>
  <si>
    <t>芸南農業協同組合</t>
  </si>
  <si>
    <t>広島ゆたか農業協同組合</t>
  </si>
  <si>
    <t>三原農業協同組合</t>
  </si>
  <si>
    <t>尾道市農業協同組合</t>
  </si>
  <si>
    <t>福山市農業協同組合</t>
  </si>
  <si>
    <t>三次農業協同組合</t>
  </si>
  <si>
    <t>庄原農業協同組合</t>
  </si>
  <si>
    <t>山口県農業協同組合</t>
  </si>
  <si>
    <t>徳島市農業協同組合</t>
  </si>
  <si>
    <t>東とくしま農業協同組合</t>
  </si>
  <si>
    <t>名西郡農業協同組合</t>
  </si>
  <si>
    <t>板野郡農業協同組合</t>
  </si>
  <si>
    <t>徳島北農業協同組合</t>
  </si>
  <si>
    <t>大津松茂農業協同組合</t>
  </si>
  <si>
    <t>里浦農業協同組合</t>
  </si>
  <si>
    <t>阿南農業協同組合</t>
  </si>
  <si>
    <t>かいふ農業協同組合</t>
  </si>
  <si>
    <t>阿波市農業協同組合</t>
  </si>
  <si>
    <t>麻植郡農業協同組合</t>
  </si>
  <si>
    <t>美馬農業協同組合</t>
  </si>
  <si>
    <t>阿波みよし農業協同組合</t>
  </si>
  <si>
    <t>香川県農業協同組合</t>
  </si>
  <si>
    <t>うま農業協同組合</t>
  </si>
  <si>
    <t>えひめ未来農業協同組合</t>
  </si>
  <si>
    <t>周桑農業協同組合</t>
  </si>
  <si>
    <t>越智今治農業協同組合</t>
  </si>
  <si>
    <t>今治立花農業協同組合</t>
  </si>
  <si>
    <t>松山市農業協同組合</t>
  </si>
  <si>
    <t>愛媛たいき農業協同組合</t>
  </si>
  <si>
    <t>西宇和農業協同組合</t>
  </si>
  <si>
    <t>東宇和農業協同組合</t>
  </si>
  <si>
    <t>えひめ南農業協同組合</t>
  </si>
  <si>
    <t>えひめ中央農業協同組合</t>
  </si>
  <si>
    <t>高知市農業協同組合</t>
  </si>
  <si>
    <t>高知県農業協同組合</t>
  </si>
  <si>
    <t>土佐くろしお農業協同組合</t>
  </si>
  <si>
    <t>宗像農業協同組合</t>
  </si>
  <si>
    <t>粕屋農業協同組合</t>
  </si>
  <si>
    <t>福岡市東部農業協同組合</t>
  </si>
  <si>
    <t>福岡市農業協同組合</t>
  </si>
  <si>
    <t>糸島農業協同組合</t>
  </si>
  <si>
    <t>筑紫農業協同組合</t>
  </si>
  <si>
    <t>筑前あさくら農業協同組合</t>
  </si>
  <si>
    <t>にじ農業協同組合</t>
  </si>
  <si>
    <t>みい農業協同組合</t>
  </si>
  <si>
    <t>久留米市農業協同組合</t>
  </si>
  <si>
    <t>三潴町農業協同組合</t>
  </si>
  <si>
    <t>福岡大城農業協同組合</t>
  </si>
  <si>
    <t>福岡八女農業協同組合</t>
  </si>
  <si>
    <t>柳川農業協同組合</t>
  </si>
  <si>
    <t>南筑後農業協同組合</t>
  </si>
  <si>
    <t>北九州農業協同組合</t>
  </si>
  <si>
    <t>直鞍農業協同組合</t>
  </si>
  <si>
    <t>福岡嘉穂農業協同組合</t>
  </si>
  <si>
    <t>田川農業協同組合</t>
  </si>
  <si>
    <t>福岡京築農業協同組合</t>
  </si>
  <si>
    <t>佐賀市中央農業協同組合</t>
  </si>
  <si>
    <t>佐賀県農業協同組合</t>
  </si>
  <si>
    <t>唐津農業協同組合</t>
  </si>
  <si>
    <t>伊万里市農業協同組合</t>
  </si>
  <si>
    <t>長崎西彼農業協同組合</t>
  </si>
  <si>
    <t>長崎県央農業協同組合</t>
  </si>
  <si>
    <t>島原雲仙農業協同組合</t>
  </si>
  <si>
    <t>ながさき西海農業協同組合</t>
  </si>
  <si>
    <t>ごとう農業協同組合</t>
  </si>
  <si>
    <t>壱岐市農業協同組合</t>
  </si>
  <si>
    <t>対馬農業協同組合</t>
  </si>
  <si>
    <t>熊本市農業協同組合</t>
  </si>
  <si>
    <t>玉名農業協同組合</t>
  </si>
  <si>
    <t>鹿本農業協同組合</t>
  </si>
  <si>
    <t>菊池地域農業協同組合</t>
  </si>
  <si>
    <t>阿蘇農業協同組合</t>
  </si>
  <si>
    <t>上益城農業協同組合</t>
  </si>
  <si>
    <t>熊本宇城農業協同組合</t>
  </si>
  <si>
    <t>八代地域農業協同組合</t>
  </si>
  <si>
    <t>あしきた農業協同組合</t>
  </si>
  <si>
    <t>球磨地域農業協同組合</t>
  </si>
  <si>
    <t>本渡五和農業協同組合</t>
  </si>
  <si>
    <t>あまくさ農業協同組合</t>
  </si>
  <si>
    <t>苓北町農業協同組合</t>
  </si>
  <si>
    <t>べっぷ日出農業協同組合</t>
  </si>
  <si>
    <t>大分県農業協同組合</t>
  </si>
  <si>
    <t>大分大山町農業協同組合</t>
  </si>
  <si>
    <t>宮崎中央農業協同組合</t>
  </si>
  <si>
    <t>綾町農業協同組合</t>
  </si>
  <si>
    <t>はまゆう農業協同組合</t>
  </si>
  <si>
    <t>串間市大束農業協同組合</t>
  </si>
  <si>
    <t>都城農業協同組合</t>
  </si>
  <si>
    <t>こばやし農業協同組合</t>
  </si>
  <si>
    <t>えびの市農業協同組合</t>
  </si>
  <si>
    <t>児湯農業協同組合</t>
  </si>
  <si>
    <t>尾鈴農業協同組合</t>
  </si>
  <si>
    <t>西都農業協同組合</t>
  </si>
  <si>
    <t>延岡農業協同組合</t>
  </si>
  <si>
    <t>日向農業協同組合</t>
  </si>
  <si>
    <t>高千穂地区農業協同組合</t>
  </si>
  <si>
    <t>鹿児島みらい農業協同組合</t>
  </si>
  <si>
    <t>いぶすき農業協同組合</t>
  </si>
  <si>
    <t>南さつま農業協同組合</t>
  </si>
  <si>
    <t>さつま日置農業協同組合</t>
  </si>
  <si>
    <t>北さつま農業協同組合</t>
  </si>
  <si>
    <t>鹿児島いずみ農業協同組合</t>
  </si>
  <si>
    <t>あいら農業協同組合</t>
  </si>
  <si>
    <t>そお鹿児島農業協同組合</t>
  </si>
  <si>
    <t>あおぞら農業協同組合</t>
  </si>
  <si>
    <t>鹿児島きもつき農業協同組合</t>
  </si>
  <si>
    <t>肝付吾平町農業協同組合</t>
  </si>
  <si>
    <t>種子屋久農業協同組合</t>
  </si>
  <si>
    <t>あまみ農業協同組合</t>
  </si>
  <si>
    <t>沖縄県農業協同組合</t>
  </si>
  <si>
    <t>北海道信用漁業協同組合連合会</t>
  </si>
  <si>
    <t>宮城県漁業協同組合</t>
  </si>
  <si>
    <t>福島県信用漁業協同組合連合会</t>
  </si>
  <si>
    <t>東日本信用漁業協同組合連合会</t>
  </si>
  <si>
    <t>神奈川県信用漁業協同組合連合会</t>
  </si>
  <si>
    <t>愛知県信用漁業協同組合連合会</t>
  </si>
  <si>
    <t>京都府信用漁業協同組合連合会</t>
  </si>
  <si>
    <t>なぎさ信用漁業協同組合連合会</t>
  </si>
  <si>
    <t>鳥取県信用漁業協同組合連合会</t>
  </si>
  <si>
    <t>ＪＦしまね漁業協同組合</t>
  </si>
  <si>
    <t>広島県信用漁業協同組合連合会</t>
  </si>
  <si>
    <t>山口県漁業協同組合</t>
  </si>
  <si>
    <t>徳島県信用漁業協同組合連合会</t>
  </si>
  <si>
    <t>香川県信用漁業協同組合連合会</t>
  </si>
  <si>
    <t>愛媛県信用漁業協同組合連合会</t>
  </si>
  <si>
    <t>高知県信用漁業協同組合連合会</t>
  </si>
  <si>
    <t>九州信用漁業協同組合連合会</t>
  </si>
  <si>
    <t>大分県漁業協同組合</t>
  </si>
  <si>
    <t>ゆうちょ銀行</t>
  </si>
  <si>
    <t>区分</t>
  </si>
  <si>
    <t>ユーザ登録_ステータス</t>
    <phoneticPr fontId="27"/>
  </si>
  <si>
    <t>Stg登録_申込日付</t>
    <rPh sb="9" eb="10">
      <t>ツケ</t>
    </rPh>
    <phoneticPr fontId="27"/>
  </si>
  <si>
    <t>Stg登録_完了通知日</t>
    <phoneticPr fontId="27"/>
  </si>
  <si>
    <t>本番登録_申込日付</t>
    <rPh sb="0" eb="2">
      <t>ホンバン</t>
    </rPh>
    <rPh sb="7" eb="9">
      <t>ヒヅケ</t>
    </rPh>
    <phoneticPr fontId="27"/>
  </si>
  <si>
    <t>本番登録_完了通知日</t>
  </si>
  <si>
    <t>ユーザ登録_疑似組織・代表者F</t>
    <phoneticPr fontId="27"/>
  </si>
  <si>
    <t>組織・代表者_ユーザ種別</t>
    <phoneticPr fontId="27"/>
  </si>
  <si>
    <t>組織・代表者_組織名</t>
    <rPh sb="7" eb="9">
      <t>ソシキ</t>
    </rPh>
    <phoneticPr fontId="27"/>
  </si>
  <si>
    <t>組織・代表者_組織名（英名）</t>
    <rPh sb="7" eb="9">
      <t>ソシキ</t>
    </rPh>
    <phoneticPr fontId="27"/>
  </si>
  <si>
    <t>組織・代表者_コード</t>
  </si>
  <si>
    <t>組織・代表者_自己/委託</t>
  </si>
  <si>
    <t>組織・代表者_部署名</t>
    <phoneticPr fontId="27"/>
  </si>
  <si>
    <t>組織・代表者_氏名</t>
  </si>
  <si>
    <t>組織・代表者_電話番号</t>
    <phoneticPr fontId="27"/>
  </si>
  <si>
    <t>組織・代表者_e-mail</t>
    <phoneticPr fontId="27"/>
  </si>
  <si>
    <t>組織・代表者_承認機能</t>
    <rPh sb="7" eb="11">
      <t>ショウニンキノウ</t>
    </rPh>
    <phoneticPr fontId="27"/>
  </si>
  <si>
    <t>組織・代表者_投資家機能</t>
    <rPh sb="7" eb="12">
      <t>トウシカキノウ</t>
    </rPh>
    <phoneticPr fontId="27"/>
  </si>
  <si>
    <t>ユーザ登録_疑似ユーザF</t>
    <rPh sb="6" eb="8">
      <t>ギジ</t>
    </rPh>
    <phoneticPr fontId="27"/>
  </si>
  <si>
    <t>ユーザ登録_アカウント権限</t>
  </si>
  <si>
    <t>ユーザ登録_氏</t>
    <phoneticPr fontId="27"/>
  </si>
  <si>
    <t>ユーザ登録_名</t>
    <phoneticPr fontId="27"/>
  </si>
  <si>
    <t>ユーザ登録_e-mail</t>
  </si>
  <si>
    <t>ユーザ登録_ログインID</t>
  </si>
  <si>
    <t>ユーザ登録_パスワード</t>
  </si>
  <si>
    <t>ユーザ登録_MFA有無</t>
  </si>
  <si>
    <t>ユーザ登録_２段階認証電話番号</t>
  </si>
  <si>
    <t>ユーザ登録_電話番号(登録形式)</t>
  </si>
  <si>
    <t>API利用条件_固定IPアドレス</t>
  </si>
  <si>
    <t>ADB2C_object id</t>
  </si>
  <si>
    <t>APIM_APIM-User-Key</t>
  </si>
  <si>
    <t>Stg_SubscriptionnKey</t>
  </si>
  <si>
    <t>Prd_SubscriptionnKey</t>
  </si>
  <si>
    <t>Prd_取引可能決済日</t>
  </si>
  <si>
    <t>接続情報_投資家側</t>
  </si>
  <si>
    <t>接続情報_MM側</t>
    <phoneticPr fontId="27"/>
  </si>
  <si>
    <t>接続情報_接続方式</t>
  </si>
  <si>
    <t>Stg_通信パス名</t>
  </si>
  <si>
    <t>Stg_IPアドレス</t>
  </si>
  <si>
    <t>Stg_ポート番号</t>
  </si>
  <si>
    <t>Stg_CompID</t>
  </si>
  <si>
    <t>Stg_仮想サーバ</t>
  </si>
  <si>
    <t>Prd_通信パス名</t>
  </si>
  <si>
    <t>Prd_IPアドレス</t>
  </si>
  <si>
    <t>Prd_IPアドレス（予備１）</t>
  </si>
  <si>
    <t>Prd_IPアドレス（予備２）</t>
  </si>
  <si>
    <t>Prd_ポート番号</t>
  </si>
  <si>
    <t>Prd_ポート番号（予備１）</t>
  </si>
  <si>
    <t>Prd_ポート番号（予備２）</t>
  </si>
  <si>
    <t>Prd_CompID</t>
  </si>
  <si>
    <t>Prd_仮想サーバ</t>
  </si>
  <si>
    <t>*5 指定いただいた電話番号へ、ログイン時にシステムが自動で架電します。同一の電話番号を複数アカウントで設定することも可能です。     第三者による不正利用等を防止するため、オフィスの固定電話など、適切な電話番号を設定してください。</t>
    <rPh sb="3" eb="5">
      <t>シテイ</t>
    </rPh>
    <rPh sb="10" eb="12">
      <t>デンワ</t>
    </rPh>
    <rPh sb="12" eb="14">
      <t>バンゴウ</t>
    </rPh>
    <rPh sb="20" eb="21">
      <t>ジ</t>
    </rPh>
    <rPh sb="27" eb="29">
      <t>ジドウ</t>
    </rPh>
    <rPh sb="30" eb="31">
      <t>カケル</t>
    </rPh>
    <rPh sb="31" eb="32">
      <t>デン</t>
    </rPh>
    <rPh sb="36" eb="38">
      <t>ドウイツ</t>
    </rPh>
    <rPh sb="39" eb="43">
      <t>デンワバンゴウ</t>
    </rPh>
    <rPh sb="44" eb="46">
      <t>フクスウ</t>
    </rPh>
    <rPh sb="52" eb="54">
      <t>セッテイ</t>
    </rPh>
    <rPh sb="59" eb="61">
      <t>カノウ</t>
    </rPh>
    <phoneticPr fontId="2"/>
  </si>
  <si>
    <t>CONNEQTORのご登録状況についてチェックをつけてください。</t>
    <rPh sb="11" eb="13">
      <t>トウロク</t>
    </rPh>
    <rPh sb="13" eb="15">
      <t>ジョウキョウ</t>
    </rPh>
    <phoneticPr fontId="2"/>
  </si>
  <si>
    <t>・ユーザーID・パスワードは原則として代表者に一括して送付します。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</si>
</sst>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9"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b/>
      <sz val="16"/>
      <color theme="1"/>
      <name val="Meiryo UI"/>
      <family val="3"/>
      <charset val="128"/>
    </font>
    <font>
      <b/>
      <sz val="10.5"/>
      <color theme="1"/>
      <name val="Meiryo UI"/>
      <family val="3"/>
      <charset val="128"/>
    </font>
    <font>
      <sz val="10.5"/>
      <color theme="1"/>
      <name val="Meiryo UI"/>
      <family val="3"/>
      <charset val="128"/>
    </font>
    <font>
      <sz val="10.5"/>
      <color rgb="FF808080"/>
      <name val="Meiryo UI"/>
      <family val="3"/>
      <charset val="128"/>
    </font>
    <font>
      <sz val="9"/>
      <color theme="1"/>
      <name val="Meiryo UI"/>
      <family val="3"/>
      <charset val="128"/>
    </font>
    <font>
      <u/>
      <sz val="11"/>
      <color theme="10"/>
      <name val="ＭＳ Ｐゴシック"/>
      <family val="2"/>
      <scheme val="minor"/>
    </font>
    <font>
      <sz val="9"/>
      <name val="Meiryo UI"/>
      <family val="3"/>
      <charset val="128"/>
    </font>
    <font>
      <sz val="10.5"/>
      <color theme="0" tint="-0.499984740745262"/>
      <name val="Meiryo UI"/>
      <family val="3"/>
      <charset val="128"/>
    </font>
    <font>
      <u/>
      <sz val="9"/>
      <color theme="10"/>
      <name val="Meiryo UI"/>
      <family val="3"/>
      <charset val="128"/>
    </font>
    <font>
      <b/>
      <sz val="9"/>
      <color theme="1"/>
      <name val="Meiryo UI"/>
      <family val="3"/>
      <charset val="128"/>
    </font>
    <font>
      <sz val="10.5"/>
      <color theme="0"/>
      <name val="Meiryo UI"/>
      <family val="3"/>
      <charset val="128"/>
    </font>
    <font>
      <b/>
      <sz val="9"/>
      <color theme="0"/>
      <name val="Meiryo UI"/>
      <family val="3"/>
      <charset val="128"/>
    </font>
    <font>
      <sz val="9"/>
      <color theme="0" tint="-0.499984740745262"/>
      <name val="Meiryo UI"/>
      <family val="3"/>
      <charset val="128"/>
    </font>
    <font>
      <sz val="10"/>
      <color theme="1"/>
      <name val="Meiryo UI"/>
      <family val="3"/>
      <charset val="128"/>
    </font>
    <font>
      <u/>
      <sz val="10"/>
      <color theme="10"/>
      <name val="Meiryo UI"/>
      <family val="3"/>
      <charset val="128"/>
    </font>
    <font>
      <sz val="10"/>
      <color theme="0" tint="-0.499984740745262"/>
      <name val="Meiryo UI"/>
      <family val="3"/>
      <charset val="128"/>
    </font>
    <font>
      <sz val="10"/>
      <name val="Meiryo UI"/>
      <family val="3"/>
      <charset val="128"/>
    </font>
    <font>
      <sz val="9"/>
      <color theme="0"/>
      <name val="Meiryo UI"/>
      <family val="3"/>
      <charset val="128"/>
    </font>
    <font>
      <sz val="10.5"/>
      <color theme="1" tint="0.249977111117893"/>
      <name val="Meiryo UI"/>
      <family val="3"/>
      <charset val="128"/>
    </font>
    <font>
      <sz val="10"/>
      <color theme="1" tint="0.34998626667073579"/>
      <name val="Meiryo UI"/>
      <family val="3"/>
      <charset val="128"/>
    </font>
    <font>
      <sz val="11.2"/>
      <color rgb="FF333333"/>
      <name val="ＭＳ Ｐゴシック"/>
      <family val="3"/>
      <charset val="128"/>
    </font>
    <font>
      <sz val="11"/>
      <color theme="1"/>
      <name val="ＭＳ Ｐゴシック"/>
      <family val="3"/>
      <charset val="128"/>
    </font>
    <font>
      <sz val="11"/>
      <color theme="1"/>
      <name val="Arial"/>
      <family val="2"/>
    </font>
    <font>
      <sz val="11"/>
      <name val="Meiryo UI"/>
      <family val="3"/>
      <charset val="128"/>
    </font>
    <font>
      <sz val="6"/>
      <name val="ＭＳ Ｐゴシック"/>
      <family val="3"/>
      <charset val="128"/>
    </font>
    <font>
      <sz val="11"/>
      <color rgb="FF000000"/>
      <name val="Meiryo UI"/>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theme="1" tint="0.34998626667073579"/>
        <bgColor indexed="64"/>
      </patternFill>
    </fill>
    <fill>
      <patternFill patternType="solid">
        <fgColor theme="4" tint="-0.249977111117893"/>
        <bgColor indexed="64"/>
      </patternFill>
    </fill>
  </fills>
  <borders count="2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8" fillId="0" borderId="0" applyNumberFormat="0" applyFill="0" applyBorder="0" applyAlignment="0" applyProtection="0"/>
    <xf numFmtId="0" fontId="1" fillId="0" borderId="0">
      <alignment vertical="center"/>
    </xf>
    <xf numFmtId="0" fontId="25" fillId="0" borderId="0"/>
  </cellStyleXfs>
  <cellXfs count="154">
    <xf numFmtId="0" fontId="0" fillId="0" borderId="0" xfId="0"/>
    <xf numFmtId="0" fontId="5" fillId="0" borderId="0" xfId="0" applyFont="1"/>
    <xf numFmtId="0" fontId="5" fillId="0" borderId="0" xfId="0" applyFont="1" applyAlignment="1">
      <alignment vertical="center"/>
    </xf>
    <xf numFmtId="0" fontId="5" fillId="0" borderId="0" xfId="0" applyFont="1" applyFill="1"/>
    <xf numFmtId="0" fontId="4" fillId="0" borderId="0" xfId="0" applyFont="1" applyAlignment="1">
      <alignment vertical="center"/>
    </xf>
    <xf numFmtId="0" fontId="6" fillId="0" borderId="0" xfId="0" applyFont="1" applyAlignment="1">
      <alignment vertical="center"/>
    </xf>
    <xf numFmtId="0" fontId="7" fillId="0" borderId="0" xfId="0" applyFont="1"/>
    <xf numFmtId="0" fontId="4" fillId="0" borderId="0" xfId="0" applyFont="1" applyAlignment="1">
      <alignment horizontal="center" vertical="top" wrapText="1"/>
    </xf>
    <xf numFmtId="0" fontId="5" fillId="0" borderId="0" xfId="0" applyFont="1" applyAlignment="1">
      <alignment horizontal="left" vertical="center"/>
    </xf>
    <xf numFmtId="0" fontId="7" fillId="0" borderId="0" xfId="0" applyFont="1" applyFill="1"/>
    <xf numFmtId="0" fontId="12" fillId="0" borderId="0" xfId="0" applyFont="1" applyAlignment="1">
      <alignment horizontal="center" vertical="top" wrapText="1"/>
    </xf>
    <xf numFmtId="0" fontId="12" fillId="0" borderId="0" xfId="0" applyFont="1" applyAlignment="1">
      <alignment horizontal="left" vertical="top" wrapText="1"/>
    </xf>
    <xf numFmtId="0" fontId="5" fillId="2" borderId="0" xfId="0" applyFont="1" applyFill="1"/>
    <xf numFmtId="0" fontId="5" fillId="0" borderId="0" xfId="0" applyFont="1" applyBorder="1"/>
    <xf numFmtId="0" fontId="7" fillId="0" borderId="0" xfId="0" applyFont="1" applyAlignment="1">
      <alignment wrapText="1"/>
    </xf>
    <xf numFmtId="0" fontId="7" fillId="0" borderId="0" xfId="0" applyFont="1" applyAlignment="1"/>
    <xf numFmtId="0" fontId="10" fillId="0" borderId="0" xfId="0" applyFont="1"/>
    <xf numFmtId="0" fontId="15" fillId="0" borderId="0" xfId="0" applyFont="1"/>
    <xf numFmtId="0" fontId="10" fillId="0" borderId="0" xfId="0" applyFont="1" applyProtection="1">
      <protection locked="0"/>
    </xf>
    <xf numFmtId="0" fontId="7" fillId="0" borderId="0" xfId="0" applyFont="1" applyAlignment="1">
      <alignment vertical="top" wrapText="1"/>
    </xf>
    <xf numFmtId="0" fontId="11" fillId="0" borderId="0" xfId="1" applyFont="1" applyFill="1" applyAlignment="1">
      <alignment vertical="center"/>
    </xf>
    <xf numFmtId="0" fontId="5" fillId="0" borderId="13" xfId="0" applyFont="1" applyBorder="1"/>
    <xf numFmtId="0" fontId="5" fillId="0" borderId="14" xfId="0" applyFont="1" applyBorder="1"/>
    <xf numFmtId="0" fontId="5" fillId="0" borderId="16" xfId="0" applyFont="1" applyBorder="1"/>
    <xf numFmtId="0" fontId="10" fillId="0" borderId="0" xfId="0" applyFont="1" applyAlignment="1">
      <alignment horizontal="center" vertical="center"/>
    </xf>
    <xf numFmtId="0" fontId="16" fillId="0" borderId="15" xfId="0" applyFont="1" applyBorder="1"/>
    <xf numFmtId="0" fontId="16" fillId="0" borderId="0" xfId="0" applyFont="1" applyBorder="1"/>
    <xf numFmtId="0" fontId="16" fillId="0" borderId="0" xfId="0" applyFont="1"/>
    <xf numFmtId="0" fontId="18" fillId="0" borderId="0" xfId="0" applyFont="1"/>
    <xf numFmtId="0" fontId="18" fillId="0" borderId="15" xfId="0" applyFont="1" applyBorder="1" applyAlignment="1">
      <alignment vertical="center" wrapText="1"/>
    </xf>
    <xf numFmtId="0" fontId="18" fillId="0" borderId="0" xfId="0" applyFont="1" applyBorder="1" applyAlignment="1">
      <alignment vertical="center"/>
    </xf>
    <xf numFmtId="0" fontId="18" fillId="0" borderId="17" xfId="0" applyFont="1" applyBorder="1" applyAlignment="1">
      <alignment vertical="center"/>
    </xf>
    <xf numFmtId="0" fontId="18" fillId="0" borderId="18" xfId="0" applyFont="1" applyBorder="1" applyAlignment="1">
      <alignment vertical="center"/>
    </xf>
    <xf numFmtId="0" fontId="7" fillId="0" borderId="0" xfId="0" applyFont="1" applyAlignment="1">
      <alignment vertical="center"/>
    </xf>
    <xf numFmtId="0" fontId="12" fillId="0" borderId="0" xfId="0" quotePrefix="1" applyFont="1" applyAlignment="1">
      <alignment vertical="top" wrapText="1"/>
    </xf>
    <xf numFmtId="0" fontId="5" fillId="0" borderId="0" xfId="0" applyFont="1" applyFill="1" applyAlignment="1" applyProtection="1">
      <protection locked="0"/>
    </xf>
    <xf numFmtId="0" fontId="7" fillId="0" borderId="0" xfId="0" applyFont="1" applyAlignment="1">
      <alignment horizontal="left" vertical="top" wrapText="1"/>
    </xf>
    <xf numFmtId="0" fontId="5" fillId="0" borderId="13" xfId="0" applyFont="1" applyBorder="1" applyAlignment="1">
      <alignment vertical="center"/>
    </xf>
    <xf numFmtId="0" fontId="5" fillId="0" borderId="0" xfId="0" applyFont="1" applyBorder="1" applyAlignment="1">
      <alignment vertical="center"/>
    </xf>
    <xf numFmtId="0" fontId="5" fillId="0" borderId="0" xfId="0" applyFont="1" applyAlignment="1">
      <alignment horizontal="left" vertical="center"/>
    </xf>
    <xf numFmtId="0" fontId="4" fillId="0" borderId="0" xfId="0" quotePrefix="1" applyFont="1" applyAlignment="1">
      <alignment horizontal="center" vertical="top" wrapText="1"/>
    </xf>
    <xf numFmtId="0" fontId="9" fillId="0" borderId="0" xfId="0" applyFont="1" applyAlignment="1">
      <alignment vertical="top"/>
    </xf>
    <xf numFmtId="0" fontId="4" fillId="0" borderId="0" xfId="0" applyFont="1" applyAlignment="1">
      <alignment vertical="top" wrapText="1"/>
    </xf>
    <xf numFmtId="0" fontId="4" fillId="0" borderId="0" xfId="0" applyFont="1" applyAlignment="1">
      <alignment vertical="top"/>
    </xf>
    <xf numFmtId="0" fontId="14" fillId="4" borderId="1" xfId="0" applyFont="1" applyFill="1" applyBorder="1" applyAlignment="1"/>
    <xf numFmtId="0" fontId="14" fillId="4" borderId="9" xfId="0" applyFont="1" applyFill="1" applyBorder="1" applyAlignment="1"/>
    <xf numFmtId="0" fontId="14" fillId="4" borderId="2" xfId="0" applyFont="1" applyFill="1" applyBorder="1" applyAlignment="1"/>
    <xf numFmtId="0" fontId="5" fillId="0" borderId="0" xfId="0" applyFont="1" applyAlignment="1">
      <alignment horizontal="left" vertical="center"/>
    </xf>
    <xf numFmtId="0" fontId="7" fillId="0" borderId="0" xfId="0" applyFont="1" applyAlignment="1">
      <alignment horizontal="left" vertical="top" wrapText="1"/>
    </xf>
    <xf numFmtId="0" fontId="4" fillId="0" borderId="0" xfId="0" applyFont="1" applyAlignment="1">
      <alignment horizontal="left" vertical="top" wrapText="1"/>
    </xf>
    <xf numFmtId="0" fontId="4" fillId="0" borderId="0" xfId="0" quotePrefix="1" applyFont="1" applyAlignment="1">
      <alignment horizontal="center" vertical="top" wrapText="1"/>
    </xf>
    <xf numFmtId="0" fontId="5" fillId="0" borderId="0" xfId="0" applyFont="1" applyBorder="1" applyAlignment="1">
      <alignment horizontal="center" vertical="center"/>
    </xf>
    <xf numFmtId="0" fontId="5" fillId="0" borderId="3"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left" vertical="top" wrapText="1"/>
    </xf>
    <xf numFmtId="0" fontId="7" fillId="0" borderId="0" xfId="0" applyFont="1" applyAlignment="1">
      <alignment horizontal="left" vertical="top" wrapText="1"/>
    </xf>
    <xf numFmtId="0" fontId="22" fillId="0" borderId="0" xfId="0" applyFont="1" applyAlignment="1">
      <alignment vertical="top" wrapText="1"/>
    </xf>
    <xf numFmtId="0" fontId="10" fillId="0" borderId="0" xfId="0" applyFont="1" applyAlignment="1">
      <alignment vertical="center"/>
    </xf>
    <xf numFmtId="0" fontId="7" fillId="0" borderId="0" xfId="0" applyFont="1" applyAlignment="1">
      <alignment vertical="center" wrapText="1"/>
    </xf>
    <xf numFmtId="176" fontId="1" fillId="0" borderId="0" xfId="2" applyNumberFormat="1">
      <alignment vertical="center"/>
    </xf>
    <xf numFmtId="0" fontId="1" fillId="0" borderId="0" xfId="2">
      <alignment vertical="center"/>
    </xf>
    <xf numFmtId="0" fontId="24" fillId="0" borderId="28" xfId="2" applyFont="1" applyBorder="1">
      <alignment vertical="center"/>
    </xf>
    <xf numFmtId="0" fontId="1" fillId="0" borderId="28" xfId="2" applyBorder="1">
      <alignment vertical="center"/>
    </xf>
    <xf numFmtId="0" fontId="23" fillId="0" borderId="28" xfId="2" applyFont="1" applyFill="1" applyBorder="1" applyAlignment="1">
      <alignment horizontal="center" vertical="center" wrapText="1"/>
    </xf>
    <xf numFmtId="0" fontId="26" fillId="0" borderId="12" xfId="3" applyFont="1" applyBorder="1" applyAlignment="1">
      <alignment horizontal="left" vertical="top" wrapText="1"/>
    </xf>
    <xf numFmtId="0" fontId="26" fillId="0" borderId="13" xfId="3" applyFont="1" applyBorder="1" applyAlignment="1">
      <alignment horizontal="left" vertical="top" wrapText="1"/>
    </xf>
    <xf numFmtId="49" fontId="26" fillId="0" borderId="13" xfId="3" applyNumberFormat="1" applyFont="1" applyBorder="1" applyAlignment="1">
      <alignment horizontal="left" vertical="top" wrapText="1"/>
    </xf>
    <xf numFmtId="0" fontId="26" fillId="0" borderId="14" xfId="3" applyFont="1" applyBorder="1" applyAlignment="1">
      <alignment horizontal="left" vertical="top" wrapText="1"/>
    </xf>
    <xf numFmtId="0" fontId="25" fillId="0" borderId="0" xfId="3" applyAlignment="1">
      <alignment vertical="center"/>
    </xf>
    <xf numFmtId="0" fontId="28" fillId="0" borderId="15" xfId="3" applyFont="1" applyBorder="1" applyAlignment="1">
      <alignment vertical="center"/>
    </xf>
    <xf numFmtId="0" fontId="26" fillId="0" borderId="16" xfId="3" applyFont="1" applyBorder="1" applyAlignment="1">
      <alignment horizontal="left" vertical="top" wrapText="1"/>
    </xf>
    <xf numFmtId="0" fontId="28" fillId="0" borderId="0" xfId="3" applyFont="1" applyAlignment="1">
      <alignment vertical="center"/>
    </xf>
    <xf numFmtId="0" fontId="28" fillId="0" borderId="17" xfId="3" applyFont="1" applyBorder="1" applyAlignment="1">
      <alignment vertical="center"/>
    </xf>
    <xf numFmtId="0" fontId="25" fillId="0" borderId="18" xfId="3" applyBorder="1" applyAlignment="1">
      <alignment vertical="center"/>
    </xf>
    <xf numFmtId="0" fontId="26" fillId="0" borderId="18" xfId="3" applyFont="1" applyBorder="1" applyAlignment="1">
      <alignment horizontal="left" vertical="top" wrapText="1"/>
    </xf>
    <xf numFmtId="0" fontId="26" fillId="0" borderId="19" xfId="3" applyFont="1" applyBorder="1" applyAlignment="1">
      <alignment horizontal="left" vertical="top" wrapText="1"/>
    </xf>
    <xf numFmtId="0" fontId="26" fillId="0" borderId="0" xfId="3" applyFont="1" applyBorder="1" applyAlignment="1">
      <alignment horizontal="left" vertical="top" wrapText="1"/>
    </xf>
    <xf numFmtId="14" fontId="26" fillId="0" borderId="0" xfId="3" applyNumberFormat="1" applyFont="1" applyBorder="1" applyAlignment="1">
      <alignment horizontal="left" vertical="top" wrapText="1"/>
    </xf>
    <xf numFmtId="0" fontId="26" fillId="0" borderId="0" xfId="3" applyNumberFormat="1" applyFont="1" applyBorder="1" applyAlignment="1">
      <alignment horizontal="left" vertical="top" wrapText="1"/>
    </xf>
    <xf numFmtId="0" fontId="25" fillId="0" borderId="0" xfId="3" applyBorder="1" applyAlignment="1">
      <alignment vertical="center" wrapText="1"/>
    </xf>
    <xf numFmtId="0" fontId="28" fillId="0" borderId="0" xfId="3" applyFont="1" applyBorder="1" applyAlignment="1">
      <alignment vertical="center"/>
    </xf>
    <xf numFmtId="14" fontId="26" fillId="0" borderId="18" xfId="3" applyNumberFormat="1" applyFont="1" applyBorder="1" applyAlignment="1">
      <alignment horizontal="left" vertical="top" wrapText="1"/>
    </xf>
    <xf numFmtId="0" fontId="26" fillId="0" borderId="18" xfId="3" applyNumberFormat="1" applyFont="1" applyBorder="1" applyAlignment="1">
      <alignment horizontal="left" vertical="top" wrapText="1"/>
    </xf>
    <xf numFmtId="0" fontId="25" fillId="0" borderId="18" xfId="3" applyBorder="1" applyAlignment="1">
      <alignment vertical="center" wrapText="1"/>
    </xf>
    <xf numFmtId="0" fontId="5" fillId="2" borderId="0" xfId="0" applyFont="1" applyFill="1" applyAlignment="1" applyProtection="1">
      <alignment horizontal="center"/>
      <protection locked="0"/>
    </xf>
    <xf numFmtId="0" fontId="19" fillId="0" borderId="0" xfId="0" applyFont="1" applyBorder="1" applyAlignment="1">
      <alignment vertical="center"/>
    </xf>
    <xf numFmtId="0" fontId="19" fillId="0" borderId="16" xfId="0" applyFont="1" applyBorder="1" applyAlignment="1">
      <alignment vertical="center"/>
    </xf>
    <xf numFmtId="0" fontId="19" fillId="0" borderId="18" xfId="0" applyFont="1" applyBorder="1" applyAlignment="1">
      <alignment vertical="center"/>
    </xf>
    <xf numFmtId="0" fontId="19" fillId="0" borderId="19" xfId="0" applyFont="1" applyBorder="1" applyAlignment="1">
      <alignment vertical="center"/>
    </xf>
    <xf numFmtId="0" fontId="16" fillId="0" borderId="0" xfId="0" applyFont="1" applyBorder="1" applyAlignment="1">
      <alignment horizontal="left" vertical="center"/>
    </xf>
    <xf numFmtId="0" fontId="16" fillId="0" borderId="18" xfId="0" applyFont="1" applyBorder="1" applyAlignment="1">
      <alignment horizontal="left" vertical="center"/>
    </xf>
    <xf numFmtId="0" fontId="17" fillId="0" borderId="0" xfId="1" applyFont="1" applyBorder="1" applyAlignment="1">
      <alignment horizontal="left" vertical="center"/>
    </xf>
    <xf numFmtId="0" fontId="17" fillId="0" borderId="16" xfId="1" applyFont="1" applyBorder="1" applyAlignment="1">
      <alignment horizontal="left" vertical="center"/>
    </xf>
    <xf numFmtId="0" fontId="16" fillId="0" borderId="16" xfId="0" applyFont="1" applyBorder="1" applyAlignment="1">
      <alignment horizontal="left" vertical="center"/>
    </xf>
    <xf numFmtId="49" fontId="4" fillId="2" borderId="1" xfId="0" applyNumberFormat="1" applyFont="1" applyFill="1" applyBorder="1" applyAlignment="1" applyProtection="1">
      <alignment horizontal="center" vertical="center"/>
      <protection locked="0"/>
    </xf>
    <xf numFmtId="49" fontId="4" fillId="2" borderId="9" xfId="0" applyNumberFormat="1" applyFont="1" applyFill="1" applyBorder="1" applyAlignment="1" applyProtection="1">
      <alignment horizontal="center" vertical="center"/>
      <protection locked="0"/>
    </xf>
    <xf numFmtId="49" fontId="4" fillId="2" borderId="2" xfId="0" applyNumberFormat="1" applyFont="1" applyFill="1" applyBorder="1" applyAlignment="1" applyProtection="1">
      <alignment horizontal="center" vertical="center"/>
      <protection locked="0"/>
    </xf>
    <xf numFmtId="49" fontId="4" fillId="2" borderId="1" xfId="0" applyNumberFormat="1" applyFont="1" applyFill="1" applyBorder="1" applyAlignment="1" applyProtection="1">
      <alignment horizontal="center" vertical="center" shrinkToFit="1"/>
      <protection locked="0"/>
    </xf>
    <xf numFmtId="49" fontId="4" fillId="2" borderId="9" xfId="0" applyNumberFormat="1" applyFont="1" applyFill="1" applyBorder="1" applyAlignment="1" applyProtection="1">
      <alignment horizontal="center" vertical="center" shrinkToFit="1"/>
      <protection locked="0"/>
    </xf>
    <xf numFmtId="49" fontId="4" fillId="2" borderId="23" xfId="0" applyNumberFormat="1" applyFont="1" applyFill="1" applyBorder="1" applyAlignment="1" applyProtection="1">
      <alignment horizontal="center" vertical="center" shrinkToFit="1"/>
      <protection locked="0"/>
    </xf>
    <xf numFmtId="49" fontId="4" fillId="2" borderId="24" xfId="0" applyNumberFormat="1" applyFont="1" applyFill="1" applyBorder="1" applyAlignment="1" applyProtection="1">
      <alignment horizontal="center" vertical="center" shrinkToFit="1"/>
      <protection locked="0"/>
    </xf>
    <xf numFmtId="49" fontId="4" fillId="2" borderId="2" xfId="0" applyNumberFormat="1" applyFont="1" applyFill="1" applyBorder="1" applyAlignment="1" applyProtection="1">
      <alignment horizontal="center" vertical="center" shrinkToFit="1"/>
      <protection locked="0"/>
    </xf>
    <xf numFmtId="0" fontId="7" fillId="0" borderId="0" xfId="0" applyFont="1" applyAlignment="1">
      <alignment horizontal="left" vertical="top" wrapText="1"/>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5" xfId="0" applyFont="1" applyBorder="1" applyAlignment="1">
      <alignment horizontal="center" vertical="center"/>
    </xf>
    <xf numFmtId="0" fontId="4" fillId="0" borderId="0" xfId="0" applyFont="1" applyBorder="1" applyAlignment="1">
      <alignment horizontal="center" vertical="center"/>
    </xf>
    <xf numFmtId="0" fontId="13" fillId="3" borderId="4"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13" fillId="3" borderId="20"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21"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22"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13" fillId="3" borderId="11" xfId="0" applyFont="1" applyFill="1" applyBorder="1" applyAlignment="1">
      <alignment horizontal="center" vertical="center" wrapText="1"/>
    </xf>
    <xf numFmtId="0" fontId="13" fillId="3" borderId="27" xfId="0" applyFont="1" applyFill="1" applyBorder="1" applyAlignment="1">
      <alignment horizontal="center" vertical="center" wrapText="1"/>
    </xf>
    <xf numFmtId="0" fontId="13" fillId="3" borderId="8" xfId="0" applyFont="1" applyFill="1" applyBorder="1" applyAlignment="1">
      <alignment horizontal="center" vertical="center" wrapText="1"/>
    </xf>
    <xf numFmtId="0" fontId="4" fillId="0" borderId="0" xfId="0" applyFont="1" applyAlignment="1">
      <alignment horizontal="left" vertical="top" wrapText="1"/>
    </xf>
    <xf numFmtId="0" fontId="12" fillId="0" borderId="0" xfId="0" quotePrefix="1" applyFont="1" applyAlignment="1">
      <alignment horizontal="center" vertical="top" wrapText="1"/>
    </xf>
    <xf numFmtId="0" fontId="20" fillId="3" borderId="4" xfId="0" applyFont="1" applyFill="1" applyBorder="1" applyAlignment="1">
      <alignment horizontal="center" vertical="center" wrapText="1"/>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20" fillId="3" borderId="0" xfId="0" applyFont="1" applyFill="1" applyBorder="1" applyAlignment="1">
      <alignment horizontal="center" vertical="center" wrapText="1"/>
    </xf>
    <xf numFmtId="0" fontId="20" fillId="3" borderId="11"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20" fillId="3" borderId="3" xfId="0" applyFont="1" applyFill="1" applyBorder="1" applyAlignment="1">
      <alignment horizontal="center" vertical="center" wrapText="1"/>
    </xf>
    <xf numFmtId="0" fontId="20" fillId="3" borderId="8" xfId="0" applyFont="1" applyFill="1" applyBorder="1" applyAlignment="1">
      <alignment horizontal="center" vertical="center" wrapText="1"/>
    </xf>
    <xf numFmtId="0" fontId="7" fillId="0" borderId="0" xfId="0" applyFont="1" applyAlignment="1">
      <alignment horizontal="left" vertical="center" wrapText="1"/>
    </xf>
    <xf numFmtId="0" fontId="5" fillId="0" borderId="13" xfId="0" applyFont="1" applyBorder="1" applyAlignment="1">
      <alignment horizontal="center" vertical="center"/>
    </xf>
    <xf numFmtId="0" fontId="5" fillId="0" borderId="0" xfId="0" applyFont="1" applyBorder="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5" fillId="2" borderId="0"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5" fillId="0" borderId="3" xfId="0" applyFont="1" applyBorder="1" applyAlignment="1">
      <alignment horizontal="center" vertical="center"/>
    </xf>
    <xf numFmtId="0" fontId="4" fillId="0" borderId="0" xfId="0" quotePrefix="1" applyFont="1" applyAlignment="1">
      <alignment horizontal="left" vertical="top"/>
    </xf>
    <xf numFmtId="0" fontId="4" fillId="0" borderId="0" xfId="0" applyFont="1" applyAlignment="1">
      <alignment horizontal="left" vertical="top"/>
    </xf>
    <xf numFmtId="0" fontId="22" fillId="0" borderId="0" xfId="0" applyFont="1" applyAlignment="1">
      <alignment horizontal="left" vertical="top" wrapText="1"/>
    </xf>
    <xf numFmtId="0" fontId="5" fillId="2" borderId="0" xfId="0" applyFont="1" applyFill="1" applyAlignment="1">
      <alignment horizontal="left" vertical="center"/>
    </xf>
    <xf numFmtId="0" fontId="5" fillId="2" borderId="0" xfId="0" applyFont="1" applyFill="1" applyBorder="1" applyAlignment="1" applyProtection="1">
      <alignment horizontal="left" vertical="center" shrinkToFit="1"/>
      <protection locked="0"/>
    </xf>
    <xf numFmtId="0" fontId="5" fillId="2" borderId="3" xfId="0" applyFont="1" applyFill="1" applyBorder="1" applyAlignment="1" applyProtection="1">
      <alignment horizontal="left" vertical="center" shrinkToFit="1"/>
      <protection locked="0"/>
    </xf>
    <xf numFmtId="0" fontId="5" fillId="0" borderId="0" xfId="0" applyFont="1" applyAlignment="1">
      <alignment horizontal="left" vertical="center"/>
    </xf>
    <xf numFmtId="0" fontId="11" fillId="0" borderId="0" xfId="1" applyFont="1" applyFill="1" applyAlignment="1">
      <alignment horizontal="left" vertical="center"/>
    </xf>
    <xf numFmtId="0" fontId="7" fillId="0" borderId="0" xfId="0" applyFont="1" applyAlignment="1">
      <alignment horizontal="left" vertical="center"/>
    </xf>
    <xf numFmtId="0" fontId="21" fillId="0" borderId="0" xfId="0" applyFont="1" applyAlignment="1">
      <alignment horizontal="right"/>
    </xf>
    <xf numFmtId="0" fontId="4" fillId="0" borderId="0" xfId="0" quotePrefix="1" applyFont="1" applyAlignment="1">
      <alignment horizontal="center" vertical="top" wrapText="1"/>
    </xf>
    <xf numFmtId="0" fontId="9" fillId="0" borderId="0" xfId="0" applyFont="1" applyAlignment="1">
      <alignment horizontal="left" vertical="top" wrapText="1"/>
    </xf>
    <xf numFmtId="0" fontId="9" fillId="0" borderId="0" xfId="0" applyFont="1" applyAlignment="1">
      <alignment horizontal="left" vertical="top"/>
    </xf>
  </cellXfs>
  <cellStyles count="4">
    <cellStyle name="ハイパーリンク" xfId="1" builtinId="8"/>
    <cellStyle name="標準" xfId="0" builtinId="0"/>
    <cellStyle name="標準 2" xfId="3" xr:uid="{C17CFE09-07D3-4E59-AE5D-8BA0649F7743}"/>
    <cellStyle name="標準 3" xfId="2" xr:uid="{9ACB3EF2-4C9B-435E-9D0C-7CA3EDED2C39}"/>
  </cellStyles>
  <dxfs count="3">
    <dxf>
      <fill>
        <patternFill>
          <bgColor rgb="FFFFFF00"/>
        </patternFill>
      </fill>
    </dxf>
    <dxf>
      <fill>
        <patternFill>
          <bgColor rgb="FFFFFF00"/>
        </patternFill>
      </fill>
    </dxf>
    <dxf>
      <fill>
        <patternFill>
          <bgColor rgb="FFFFFF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AP$37" lockText="1" noThreeD="1"/>
</file>

<file path=xl/ctrlProps/ctrlProp2.xml><?xml version="1.0" encoding="utf-8"?>
<formControlPr xmlns="http://schemas.microsoft.com/office/spreadsheetml/2009/9/main" objectType="Radio" firstButton="1" fmlaLink="$AP$47" lockText="1" noThreeD="1"/>
</file>

<file path=xl/ctrlProps/ctrlProp3.xml><?xml version="1.0" encoding="utf-8"?>
<formControlPr xmlns="http://schemas.microsoft.com/office/spreadsheetml/2009/9/main" objectType="Radio" lockText="1" noThreeD="1"/>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27333</xdr:rowOff>
    </xdr:from>
    <xdr:to>
      <xdr:col>7</xdr:col>
      <xdr:colOff>165652</xdr:colOff>
      <xdr:row>3</xdr:row>
      <xdr:rowOff>46383</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0" y="201268"/>
          <a:ext cx="1615109" cy="5160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900" b="1">
              <a:solidFill>
                <a:schemeClr val="dk1"/>
              </a:solidFill>
              <a:effectLst/>
              <a:latin typeface="Meiryo UI" panose="020B0604030504040204" pitchFamily="50" charset="-128"/>
              <a:ea typeface="Meiryo UI" panose="020B0604030504040204" pitchFamily="50" charset="-128"/>
              <a:cs typeface="+mn-cs"/>
            </a:rPr>
            <a:t>ユーザ</a:t>
          </a:r>
          <a:r>
            <a:rPr kumimoji="1" lang="ja-JP" altLang="en-US" sz="900" b="1">
              <a:solidFill>
                <a:schemeClr val="dk1"/>
              </a:solidFill>
              <a:effectLst/>
              <a:latin typeface="Meiryo UI" panose="020B0604030504040204" pitchFamily="50" charset="-128"/>
              <a:ea typeface="Meiryo UI" panose="020B0604030504040204" pitchFamily="50" charset="-128"/>
              <a:cs typeface="+mn-cs"/>
            </a:rPr>
            <a:t>ー</a:t>
          </a:r>
          <a:r>
            <a:rPr kumimoji="1" lang="ja-JP" altLang="ja-JP" sz="900" b="1">
              <a:solidFill>
                <a:schemeClr val="dk1"/>
              </a:solidFill>
              <a:effectLst/>
              <a:latin typeface="Meiryo UI" panose="020B0604030504040204" pitchFamily="50" charset="-128"/>
              <a:ea typeface="Meiryo UI" panose="020B0604030504040204" pitchFamily="50" charset="-128"/>
              <a:cs typeface="+mn-cs"/>
            </a:rPr>
            <a:t>登録</a:t>
          </a:r>
          <a:r>
            <a:rPr kumimoji="1" lang="en-US" altLang="ja-JP" sz="900" b="1">
              <a:solidFill>
                <a:schemeClr val="dk1"/>
              </a:solidFill>
              <a:effectLst/>
              <a:latin typeface="Meiryo UI" panose="020B0604030504040204" pitchFamily="50" charset="-128"/>
              <a:ea typeface="Meiryo UI" panose="020B0604030504040204" pitchFamily="50" charset="-128"/>
              <a:cs typeface="+mn-cs"/>
            </a:rPr>
            <a:t>(IT-01</a:t>
          </a:r>
          <a:r>
            <a:rPr kumimoji="1" lang="ja-JP" altLang="en-US" sz="900" b="1">
              <a:solidFill>
                <a:schemeClr val="dk1"/>
              </a:solidFill>
              <a:effectLst/>
              <a:latin typeface="Meiryo UI" panose="020B0604030504040204" pitchFamily="50" charset="-128"/>
              <a:ea typeface="Meiryo UI" panose="020B0604030504040204" pitchFamily="50" charset="-128"/>
              <a:cs typeface="+mn-cs"/>
            </a:rPr>
            <a:t>送付</a:t>
          </a:r>
          <a:r>
            <a:rPr kumimoji="1" lang="en-US" altLang="ja-JP" sz="900" b="1">
              <a:solidFill>
                <a:schemeClr val="dk1"/>
              </a:solidFill>
              <a:effectLst/>
              <a:latin typeface="Meiryo UI" panose="020B0604030504040204" pitchFamily="50" charset="-128"/>
              <a:ea typeface="Meiryo UI" panose="020B0604030504040204" pitchFamily="50" charset="-128"/>
              <a:cs typeface="+mn-cs"/>
            </a:rPr>
            <a:t>)</a:t>
          </a:r>
          <a:r>
            <a:rPr kumimoji="1" lang="en-US" altLang="ja-JP" sz="900" b="1" baseline="0">
              <a:solidFill>
                <a:schemeClr val="dk1"/>
              </a:solidFill>
              <a:effectLst/>
              <a:latin typeface="Meiryo UI" panose="020B0604030504040204" pitchFamily="50" charset="-128"/>
              <a:ea typeface="Meiryo UI" panose="020B0604030504040204" pitchFamily="50" charset="-128"/>
              <a:cs typeface="+mn-cs"/>
            </a:rPr>
            <a:t> </a:t>
          </a:r>
          <a:r>
            <a:rPr kumimoji="1" lang="ja-JP" altLang="en-US" sz="900" b="1" baseline="0">
              <a:solidFill>
                <a:schemeClr val="dk1"/>
              </a:solidFill>
              <a:effectLst/>
              <a:latin typeface="Meiryo UI" panose="020B0604030504040204" pitchFamily="50" charset="-128"/>
              <a:ea typeface="Meiryo UI" panose="020B0604030504040204" pitchFamily="50" charset="-128"/>
              <a:cs typeface="+mn-cs"/>
            </a:rPr>
            <a:t>後のユーザー</a:t>
          </a:r>
          <a:r>
            <a:rPr kumimoji="1" lang="ja-JP" altLang="ja-JP" sz="900" b="1">
              <a:solidFill>
                <a:schemeClr val="dk1"/>
              </a:solidFill>
              <a:effectLst/>
              <a:latin typeface="Meiryo UI" panose="020B0604030504040204" pitchFamily="50" charset="-128"/>
              <a:ea typeface="Meiryo UI" panose="020B0604030504040204" pitchFamily="50" charset="-128"/>
              <a:cs typeface="+mn-cs"/>
            </a:rPr>
            <a:t>追加・削除</a:t>
          </a:r>
          <a:endParaRPr lang="ja-JP" altLang="ja-JP" sz="900">
            <a:effectLst/>
            <a:latin typeface="Meiryo UI" panose="020B0604030504040204" pitchFamily="50" charset="-128"/>
            <a:ea typeface="Meiryo UI" panose="020B0604030504040204" pitchFamily="50" charset="-128"/>
          </a:endParaRPr>
        </a:p>
        <a:p>
          <a:pPr algn="ctr"/>
          <a:endParaRPr kumimoji="1" lang="ja-JP" altLang="en-US" sz="900"/>
        </a:p>
      </xdr:txBody>
    </xdr:sp>
    <xdr:clientData/>
  </xdr:twoCellAnchor>
  <mc:AlternateContent xmlns:mc="http://schemas.openxmlformats.org/markup-compatibility/2006">
    <mc:Choice xmlns:a14="http://schemas.microsoft.com/office/drawing/2010/main" Requires="a14">
      <xdr:twoCellAnchor editAs="oneCell">
        <xdr:from>
          <xdr:col>4</xdr:col>
          <xdr:colOff>95250</xdr:colOff>
          <xdr:row>36</xdr:row>
          <xdr:rowOff>28575</xdr:rowOff>
        </xdr:from>
        <xdr:to>
          <xdr:col>6</xdr:col>
          <xdr:colOff>19050</xdr:colOff>
          <xdr:row>37</xdr:row>
          <xdr:rowOff>114300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189584</xdr:colOff>
      <xdr:row>0</xdr:row>
      <xdr:rowOff>147912</xdr:rowOff>
    </xdr:from>
    <xdr:to>
      <xdr:col>37</xdr:col>
      <xdr:colOff>137084</xdr:colOff>
      <xdr:row>2</xdr:row>
      <xdr:rowOff>44443</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6285584" y="147912"/>
          <a:ext cx="900000" cy="239431"/>
        </a:xfrm>
        <a:prstGeom prst="rect">
          <a:avLst/>
        </a:prstGeom>
        <a:solidFill>
          <a:schemeClr val="tx2"/>
        </a:solidFill>
        <a:ln>
          <a:no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投資家</a:t>
          </a:r>
        </a:p>
      </xdr:txBody>
    </xdr:sp>
    <xdr:clientData/>
  </xdr:twoCellAnchor>
  <xdr:twoCellAnchor>
    <xdr:from>
      <xdr:col>0</xdr:col>
      <xdr:colOff>3228</xdr:colOff>
      <xdr:row>0</xdr:row>
      <xdr:rowOff>1373</xdr:rowOff>
    </xdr:from>
    <xdr:to>
      <xdr:col>7</xdr:col>
      <xdr:colOff>171450</xdr:colOff>
      <xdr:row>1</xdr:row>
      <xdr:rowOff>66423</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3228" y="1373"/>
          <a:ext cx="1616022" cy="236500"/>
        </a:xfrm>
        <a:prstGeom prst="rect">
          <a:avLst/>
        </a:prstGeom>
        <a:noFill/>
        <a:ln>
          <a:solidFill>
            <a:schemeClr val="tx1"/>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en-US" altLang="ja-JP" sz="1000" b="1">
              <a:solidFill>
                <a:sysClr val="windowText" lastClr="000000"/>
              </a:solidFill>
              <a:latin typeface="Meiryo UI" panose="020B0604030504040204" pitchFamily="50" charset="-128"/>
              <a:ea typeface="Meiryo UI" panose="020B0604030504040204" pitchFamily="50" charset="-128"/>
            </a:rPr>
            <a:t>IT-04</a:t>
          </a:r>
          <a:endParaRPr kumimoji="1" lang="ja-JP" altLang="en-US" sz="1000" b="1">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0</xdr:col>
      <xdr:colOff>9524</xdr:colOff>
      <xdr:row>1</xdr:row>
      <xdr:rowOff>66675</xdr:rowOff>
    </xdr:from>
    <xdr:to>
      <xdr:col>7</xdr:col>
      <xdr:colOff>171450</xdr:colOff>
      <xdr:row>3</xdr:row>
      <xdr:rowOff>9525</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9524" y="238125"/>
          <a:ext cx="1609726" cy="438150"/>
        </a:xfrm>
        <a:prstGeom prst="rect">
          <a:avLst/>
        </a:prstGeom>
        <a:noFill/>
        <a:ln>
          <a:solidFill>
            <a:schemeClr val="tx1"/>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endParaRPr kumimoji="1" lang="ja-JP" altLang="en-US" sz="1000" b="1">
            <a:solidFill>
              <a:sysClr val="windowText" lastClr="000000"/>
            </a:solidFill>
            <a:latin typeface="Meiryo UI" panose="020B0604030504040204" pitchFamily="50" charset="-128"/>
            <a:ea typeface="Meiryo UI"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4</xdr:col>
          <xdr:colOff>114300</xdr:colOff>
          <xdr:row>45</xdr:row>
          <xdr:rowOff>152400</xdr:rowOff>
        </xdr:from>
        <xdr:to>
          <xdr:col>6</xdr:col>
          <xdr:colOff>95250</xdr:colOff>
          <xdr:row>48</xdr:row>
          <xdr:rowOff>28575</xdr:rowOff>
        </xdr:to>
        <xdr:sp macro="" textlink="">
          <xdr:nvSpPr>
            <xdr:cNvPr id="1038" name="Option Button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48</xdr:row>
          <xdr:rowOff>161925</xdr:rowOff>
        </xdr:from>
        <xdr:to>
          <xdr:col>6</xdr:col>
          <xdr:colOff>85725</xdr:colOff>
          <xdr:row>51</xdr:row>
          <xdr:rowOff>38100</xdr:rowOff>
        </xdr:to>
        <xdr:sp macro="" textlink="">
          <xdr:nvSpPr>
            <xdr:cNvPr id="1039" name="Option Button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s://www.jpx.co.jp/equities/products/etfs/rfq-platform/01.html" TargetMode="External"/><Relationship Id="rId7" Type="http://schemas.openxmlformats.org/officeDocument/2006/relationships/vmlDrawing" Target="../drawings/vmlDrawing1.vml"/><Relationship Id="rId2" Type="http://schemas.openxmlformats.org/officeDocument/2006/relationships/hyperlink" Target="mailto:ask-conneqtor@jpx.co.jp" TargetMode="External"/><Relationship Id="rId1" Type="http://schemas.openxmlformats.org/officeDocument/2006/relationships/hyperlink" Target="https://www.jpx.co.jp/corporate/governance/security/personal-information/" TargetMode="External"/><Relationship Id="rId6" Type="http://schemas.openxmlformats.org/officeDocument/2006/relationships/drawing" Target="../drawings/drawing1.xml"/><Relationship Id="rId11" Type="http://schemas.openxmlformats.org/officeDocument/2006/relationships/ctrlProp" Target="../ctrlProps/ctrlProp3.xml"/><Relationship Id="rId5" Type="http://schemas.openxmlformats.org/officeDocument/2006/relationships/customProperty" Target="../customProperty2.bin"/><Relationship Id="rId10" Type="http://schemas.openxmlformats.org/officeDocument/2006/relationships/ctrlProp" Target="../ctrlProps/ctrlProp2.xml"/><Relationship Id="rId4" Type="http://schemas.openxmlformats.org/officeDocument/2006/relationships/printerSettings" Target="../printerSettings/printerSettings2.bin"/><Relationship Id="rId9"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E15CF-10D8-42F6-B037-9D56D787D799}">
  <sheetPr codeName="Sheet2"/>
  <dimension ref="A1:AY12"/>
  <sheetViews>
    <sheetView zoomScale="85" zoomScaleNormal="85" workbookViewId="0">
      <selection activeCell="W28" sqref="W28"/>
    </sheetView>
  </sheetViews>
  <sheetFormatPr defaultColWidth="23.625" defaultRowHeight="14.25" x14ac:dyDescent="0.15"/>
  <cols>
    <col min="1" max="1" width="8.5" style="68" customWidth="1"/>
    <col min="2" max="2" width="20.75" style="68" bestFit="1" customWidth="1"/>
    <col min="3" max="3" width="17.5" style="68" bestFit="1" customWidth="1"/>
    <col min="4" max="4" width="21.625" style="68" bestFit="1" customWidth="1"/>
    <col min="5" max="5" width="17.5" style="68" bestFit="1" customWidth="1"/>
    <col min="6" max="7" width="20.75" style="68" bestFit="1" customWidth="1"/>
    <col min="8" max="8" width="22.75" style="68" bestFit="1" customWidth="1"/>
    <col min="9" max="9" width="19.75" style="68" bestFit="1" customWidth="1"/>
    <col min="10" max="10" width="29.25" style="68" customWidth="1"/>
    <col min="11" max="11" width="18.125" style="68" bestFit="1" customWidth="1"/>
    <col min="12" max="12" width="22.875" style="68" bestFit="1" customWidth="1"/>
    <col min="13" max="13" width="19.75" style="68" bestFit="1" customWidth="1"/>
    <col min="14" max="14" width="17.75" style="68" bestFit="1" customWidth="1"/>
    <col min="15" max="15" width="21.875" style="68" customWidth="1"/>
    <col min="16" max="16" width="24.125" style="68" bestFit="1" customWidth="1"/>
    <col min="17" max="19" width="21.625" style="68" customWidth="1"/>
    <col min="20" max="20" width="23" style="68" bestFit="1" customWidth="1"/>
    <col min="21" max="21" width="13.75" style="68" bestFit="1" customWidth="1"/>
    <col min="22" max="22" width="13.25" style="68" bestFit="1" customWidth="1"/>
    <col min="23" max="24" width="33.75" style="68" customWidth="1"/>
    <col min="25" max="25" width="19.25" style="68" bestFit="1" customWidth="1"/>
    <col min="26" max="26" width="19.5" style="68" bestFit="1" customWidth="1"/>
    <col min="27" max="27" width="32.375" style="68" customWidth="1"/>
    <col min="28" max="28" width="31.25" style="68" customWidth="1"/>
    <col min="29" max="29" width="53.25" style="68" bestFit="1" customWidth="1"/>
    <col min="30" max="30" width="49.5" style="68" customWidth="1"/>
    <col min="31" max="31" width="22.625" style="68" bestFit="1" customWidth="1"/>
    <col min="32" max="32" width="43.75" style="68" customWidth="1"/>
    <col min="33" max="33" width="39.25" style="68" customWidth="1"/>
    <col min="34" max="34" width="20" style="68" bestFit="1" customWidth="1"/>
    <col min="35" max="35" width="18.75" style="68" bestFit="1" customWidth="1"/>
    <col min="36" max="36" width="15.75" style="68" bestFit="1" customWidth="1"/>
    <col min="37" max="37" width="18.75" style="68" bestFit="1" customWidth="1"/>
    <col min="38" max="38" width="15.125" style="68" bestFit="1" customWidth="1"/>
    <col min="39" max="39" width="17.875" style="68" bestFit="1" customWidth="1"/>
    <col min="40" max="40" width="14.5" style="68" bestFit="1" customWidth="1"/>
    <col min="41" max="41" width="13.75" style="68" bestFit="1" customWidth="1"/>
    <col min="42" max="42" width="14.875" style="68" bestFit="1" customWidth="1"/>
    <col min="43" max="43" width="15" style="68" bestFit="1" customWidth="1"/>
    <col min="44" max="44" width="21.5" style="68" customWidth="1"/>
    <col min="45" max="45" width="26.5" style="68" customWidth="1"/>
    <col min="46" max="46" width="25.5" style="68" customWidth="1"/>
    <col min="47" max="47" width="20.875" style="68" customWidth="1"/>
    <col min="48" max="49" width="26.375" style="68" customWidth="1"/>
    <col min="50" max="50" width="13.625" style="68" bestFit="1" customWidth="1"/>
    <col min="51" max="51" width="14.625" style="68" bestFit="1" customWidth="1"/>
    <col min="52" max="16384" width="23.625" style="68"/>
  </cols>
  <sheetData>
    <row r="1" spans="1:51" ht="31.5" x14ac:dyDescent="0.15">
      <c r="A1" s="64" t="s">
        <v>1265</v>
      </c>
      <c r="B1" s="65" t="s">
        <v>1266</v>
      </c>
      <c r="C1" s="65" t="s">
        <v>1267</v>
      </c>
      <c r="D1" s="65" t="s">
        <v>1268</v>
      </c>
      <c r="E1" s="65" t="s">
        <v>1269</v>
      </c>
      <c r="F1" s="65" t="s">
        <v>1270</v>
      </c>
      <c r="G1" s="65" t="s">
        <v>1271</v>
      </c>
      <c r="H1" s="65" t="s">
        <v>1272</v>
      </c>
      <c r="I1" s="65" t="s">
        <v>1273</v>
      </c>
      <c r="J1" s="65" t="s">
        <v>1274</v>
      </c>
      <c r="K1" s="65" t="s">
        <v>1275</v>
      </c>
      <c r="L1" s="65" t="s">
        <v>1276</v>
      </c>
      <c r="M1" s="65" t="s">
        <v>1277</v>
      </c>
      <c r="N1" s="65" t="s">
        <v>1278</v>
      </c>
      <c r="O1" s="66" t="s">
        <v>1279</v>
      </c>
      <c r="P1" s="65" t="s">
        <v>1280</v>
      </c>
      <c r="Q1" s="65" t="s">
        <v>1281</v>
      </c>
      <c r="R1" s="65" t="s">
        <v>1282</v>
      </c>
      <c r="S1" s="65" t="s">
        <v>1283</v>
      </c>
      <c r="T1" s="65" t="s">
        <v>1284</v>
      </c>
      <c r="U1" s="65" t="s">
        <v>1285</v>
      </c>
      <c r="V1" s="65" t="s">
        <v>1286</v>
      </c>
      <c r="W1" s="65" t="s">
        <v>1287</v>
      </c>
      <c r="X1" s="65" t="s">
        <v>1288</v>
      </c>
      <c r="Y1" s="65" t="s">
        <v>1289</v>
      </c>
      <c r="Z1" s="65" t="s">
        <v>1290</v>
      </c>
      <c r="AA1" s="65" t="s">
        <v>1291</v>
      </c>
      <c r="AB1" s="65" t="s">
        <v>1292</v>
      </c>
      <c r="AC1" s="65" t="s">
        <v>1293</v>
      </c>
      <c r="AD1" s="65" t="s">
        <v>1294</v>
      </c>
      <c r="AE1" s="65" t="s">
        <v>1295</v>
      </c>
      <c r="AF1" s="65" t="s">
        <v>1296</v>
      </c>
      <c r="AG1" s="65" t="s">
        <v>1297</v>
      </c>
      <c r="AH1" s="65" t="s">
        <v>1298</v>
      </c>
      <c r="AI1" s="65" t="s">
        <v>1299</v>
      </c>
      <c r="AJ1" s="65" t="s">
        <v>1300</v>
      </c>
      <c r="AK1" s="65" t="s">
        <v>1301</v>
      </c>
      <c r="AL1" s="65" t="s">
        <v>1302</v>
      </c>
      <c r="AM1" s="65" t="s">
        <v>1303</v>
      </c>
      <c r="AN1" s="65" t="s">
        <v>1304</v>
      </c>
      <c r="AO1" s="65" t="s">
        <v>1305</v>
      </c>
      <c r="AP1" s="65" t="s">
        <v>1306</v>
      </c>
      <c r="AQ1" s="65" t="s">
        <v>1307</v>
      </c>
      <c r="AR1" s="65" t="s">
        <v>1308</v>
      </c>
      <c r="AS1" s="65" t="s">
        <v>1309</v>
      </c>
      <c r="AT1" s="65" t="s">
        <v>1310</v>
      </c>
      <c r="AU1" s="65" t="s">
        <v>1311</v>
      </c>
      <c r="AV1" s="65" t="s">
        <v>1312</v>
      </c>
      <c r="AW1" s="65" t="s">
        <v>1313</v>
      </c>
      <c r="AX1" s="65" t="s">
        <v>1314</v>
      </c>
      <c r="AY1" s="67" t="s">
        <v>1315</v>
      </c>
    </row>
    <row r="2" spans="1:51" ht="20.25" customHeight="1" x14ac:dyDescent="0.15">
      <c r="A2" s="69" t="str">
        <f>IF('IT-04'!B71="追加","新規","")</f>
        <v/>
      </c>
      <c r="B2" s="76" t="str">
        <f>IF('IT-04'!B71="追加","登録待ち","")</f>
        <v/>
      </c>
      <c r="C2" s="77" t="str">
        <f>IF('IT-04'!B71="追加",'IT-04'!$Z$5&amp;"/"&amp;'IT-04'!$AE$5&amp;"/"&amp;'IT-04'!$AI$5,"")</f>
        <v/>
      </c>
      <c r="D2" s="76"/>
      <c r="E2" s="76"/>
      <c r="F2" s="76"/>
      <c r="G2" s="76"/>
      <c r="H2" s="76" t="str">
        <f>IF('IT-04'!B71="追加","投資家","")</f>
        <v/>
      </c>
      <c r="I2" s="78" t="str">
        <f>IF('IT-04'!B71="追加",機関コードM!D$4,"")</f>
        <v/>
      </c>
      <c r="J2" s="76" t="str">
        <f>IF('IT-04'!B71="追加","-","")</f>
        <v/>
      </c>
      <c r="K2" s="79" t="str">
        <f>IF('IT-04'!B71="追加",VLOOKUP(機関コードM!D$4,機関コードM!A:B,2,FALSE),"")</f>
        <v/>
      </c>
      <c r="L2" s="76" t="str">
        <f>IF('IT-04'!B71="追加","委託","")</f>
        <v/>
      </c>
      <c r="M2" s="76" t="str">
        <f>IF('IT-04'!B71="追加",'IT-04'!$J$18,"")</f>
        <v/>
      </c>
      <c r="N2" s="76" t="str">
        <f>IF('IT-04'!B71="追加",'IT-04'!$J$21,"")</f>
        <v/>
      </c>
      <c r="O2" s="76" t="str">
        <f>IF('IT-04'!B71="追加",'IT-04'!$J$24,"")</f>
        <v/>
      </c>
      <c r="P2" s="76" t="str">
        <f>IF('IT-04'!B71="追加",'IT-04'!$J$27,"")</f>
        <v/>
      </c>
      <c r="Q2" s="76" t="str">
        <f>IF('IT-04'!B71="追加","-","")</f>
        <v/>
      </c>
      <c r="R2" s="76" t="str">
        <f>IF('IT-04'!B71="追加","-","")</f>
        <v/>
      </c>
      <c r="S2" s="76"/>
      <c r="T2" s="78" t="str">
        <f>IF('IT-04'!B71="追加",'IT-04'!D71,"")</f>
        <v/>
      </c>
      <c r="U2" s="78" t="str">
        <f>IF('IT-04'!B71="追加",'IT-04'!J71,"")</f>
        <v/>
      </c>
      <c r="V2" s="78" t="str">
        <f>IF('IT-04'!B71="追加",'IT-04'!N71,"")</f>
        <v/>
      </c>
      <c r="W2" s="78" t="str">
        <f>IF('IT-04'!B71="追加",'IT-04'!R71,"")</f>
        <v/>
      </c>
      <c r="X2" s="76" t="str">
        <f>IF(COUNTIF(W:W,W2)&gt;1,"",W2)</f>
        <v/>
      </c>
      <c r="Y2" s="76"/>
      <c r="Z2" s="76" t="str">
        <f>IF('IT-04'!B71="追加","あり","")</f>
        <v/>
      </c>
      <c r="AA2" s="76" t="str">
        <f>IF('IT-04'!B71="追加",ASC('IT-04'!AA71),"")</f>
        <v/>
      </c>
      <c r="AB2" s="76" t="str">
        <f t="shared" ref="AB2:AB11" si="0">IF(LEFT(AA2,1)="0", "+81 " &amp; SUBSTITUTE(RIGHT(AA2,LEN(AA2)-1),"-",""),SUBSTITUTE(AA2,"-",""))</f>
        <v/>
      </c>
      <c r="AC2" s="76" t="str">
        <f>IF('IT-04'!B71="追加","-","")</f>
        <v/>
      </c>
      <c r="AD2" s="76"/>
      <c r="AE2" s="76" t="str">
        <f>IF('IT-04'!B71="追加","-","")</f>
        <v/>
      </c>
      <c r="AF2" s="76" t="str">
        <f>IF('IT-04'!B71="追加","-","")</f>
        <v/>
      </c>
      <c r="AG2" s="76" t="str">
        <f>IF('IT-04'!B71="追加","-","")</f>
        <v/>
      </c>
      <c r="AH2" s="76" t="str">
        <f>IF('IT-04'!B71="追加","-","")</f>
        <v/>
      </c>
      <c r="AI2" s="76" t="str">
        <f>IF('IT-04'!B71="追加","-","")</f>
        <v/>
      </c>
      <c r="AJ2" s="76" t="str">
        <f>IF('IT-04'!B71="追加","-","")</f>
        <v/>
      </c>
      <c r="AK2" s="76" t="str">
        <f>IF('IT-04'!B71="追加","-","")</f>
        <v/>
      </c>
      <c r="AL2" s="76" t="str">
        <f>IF('IT-04'!B71="追加","-","")</f>
        <v/>
      </c>
      <c r="AM2" s="76" t="str">
        <f>IF('IT-04'!B71="追加","-","")</f>
        <v/>
      </c>
      <c r="AN2" s="76" t="str">
        <f>IF('IT-04'!B71="追加","-","")</f>
        <v/>
      </c>
      <c r="AO2" s="76" t="str">
        <f>IF('IT-04'!B71="追加","-","")</f>
        <v/>
      </c>
      <c r="AP2" s="76" t="str">
        <f>IF('IT-04'!B71="追加","-","")</f>
        <v/>
      </c>
      <c r="AQ2" s="76" t="str">
        <f>IF('IT-04'!B71="追加","-","")</f>
        <v/>
      </c>
      <c r="AR2" s="76" t="str">
        <f>IF('IT-04'!B71="追加","-","")</f>
        <v/>
      </c>
      <c r="AS2" s="76" t="str">
        <f>IF('IT-04'!B71="追加","-","")</f>
        <v/>
      </c>
      <c r="AT2" s="76" t="str">
        <f>IF('IT-04'!B71="追加","-","")</f>
        <v/>
      </c>
      <c r="AU2" s="76" t="str">
        <f>IF('IT-04'!B71="追加","-","")</f>
        <v/>
      </c>
      <c r="AV2" s="76" t="str">
        <f>IF('IT-04'!B71="追加","-","")</f>
        <v/>
      </c>
      <c r="AW2" s="76" t="str">
        <f>IF('IT-04'!B71="追加","-","")</f>
        <v/>
      </c>
      <c r="AX2" s="76" t="str">
        <f>IF('IT-04'!B71="追加","-","")</f>
        <v/>
      </c>
      <c r="AY2" s="70" t="str">
        <f>IF('IT-04'!B71="追加","-","")</f>
        <v/>
      </c>
    </row>
    <row r="3" spans="1:51" ht="20.25" customHeight="1" x14ac:dyDescent="0.15">
      <c r="A3" s="69" t="str">
        <f>IF('IT-04'!B72="追加","新規","")</f>
        <v/>
      </c>
      <c r="B3" s="76" t="str">
        <f>IF('IT-04'!B72="追加","登録待ち","")</f>
        <v/>
      </c>
      <c r="C3" s="77" t="str">
        <f>IF('IT-04'!B72="追加",'IT-04'!$Z$5&amp;"/"&amp;'IT-04'!$AE$5&amp;"/"&amp;'IT-04'!$AI$5,"")</f>
        <v/>
      </c>
      <c r="D3" s="80"/>
      <c r="E3" s="80"/>
      <c r="F3" s="80"/>
      <c r="G3" s="80"/>
      <c r="H3" s="76" t="str">
        <f>IF('IT-04'!B72="追加","投資家","")</f>
        <v/>
      </c>
      <c r="I3" s="78" t="str">
        <f>IF('IT-04'!B72="追加",機関コードM!D$4,"")</f>
        <v/>
      </c>
      <c r="J3" s="76" t="str">
        <f>IF('IT-04'!B72="追加","-","")</f>
        <v/>
      </c>
      <c r="K3" s="79" t="str">
        <f>IF('IT-04'!B72="追加",VLOOKUP(機関コードM!D$4,機関コードM!A:B,2,FALSE),"")</f>
        <v/>
      </c>
      <c r="L3" s="76" t="str">
        <f>IF('IT-04'!B72="追加","委託","")</f>
        <v/>
      </c>
      <c r="M3" s="76" t="str">
        <f>IF('IT-04'!B72="追加",'IT-04'!$J$18,"")</f>
        <v/>
      </c>
      <c r="N3" s="76" t="str">
        <f>IF('IT-04'!B72="追加",'IT-04'!$J$21,"")</f>
        <v/>
      </c>
      <c r="O3" s="76" t="str">
        <f>IF('IT-04'!B72="追加",'IT-04'!$J$24,"")</f>
        <v/>
      </c>
      <c r="P3" s="76" t="str">
        <f>IF('IT-04'!B72="追加",'IT-04'!$J$27,"")</f>
        <v/>
      </c>
      <c r="Q3" s="76" t="str">
        <f>IF('IT-04'!B72="追加","-","")</f>
        <v/>
      </c>
      <c r="R3" s="76" t="str">
        <f>IF('IT-04'!B72="追加","-","")</f>
        <v/>
      </c>
      <c r="S3" s="80"/>
      <c r="T3" s="78" t="str">
        <f>IF('IT-04'!B72="追加",'IT-04'!D72,"")</f>
        <v/>
      </c>
      <c r="U3" s="78" t="str">
        <f>IF('IT-04'!B72="追加",'IT-04'!J72,"")</f>
        <v/>
      </c>
      <c r="V3" s="78" t="str">
        <f>IF('IT-04'!B72="追加",'IT-04'!N72,"")</f>
        <v/>
      </c>
      <c r="W3" s="78" t="str">
        <f>IF('IT-04'!B72="追加",'IT-04'!R72,"")</f>
        <v/>
      </c>
      <c r="X3" s="76" t="str">
        <f>IF(COUNTIF(W:W,W3)&gt;1,"",W3)</f>
        <v/>
      </c>
      <c r="Y3" s="76"/>
      <c r="Z3" s="76" t="str">
        <f>IF('IT-04'!B72="追加","あり","")</f>
        <v/>
      </c>
      <c r="AA3" s="76" t="str">
        <f>IF('IT-04'!B72="追加",ASC('IT-04'!AA72),"")</f>
        <v/>
      </c>
      <c r="AB3" s="76" t="str">
        <f t="shared" si="0"/>
        <v/>
      </c>
      <c r="AC3" s="76" t="str">
        <f>IF('IT-04'!B72="追加","-","")</f>
        <v/>
      </c>
      <c r="AD3" s="76"/>
      <c r="AE3" s="76" t="str">
        <f>IF('IT-04'!B72="追加","-","")</f>
        <v/>
      </c>
      <c r="AF3" s="76" t="str">
        <f>IF('IT-04'!B72="追加","-","")</f>
        <v/>
      </c>
      <c r="AG3" s="76" t="str">
        <f>IF('IT-04'!B72="追加","-","")</f>
        <v/>
      </c>
      <c r="AH3" s="76" t="str">
        <f>IF('IT-04'!B72="追加","-","")</f>
        <v/>
      </c>
      <c r="AI3" s="76" t="str">
        <f>IF('IT-04'!B72="追加","-","")</f>
        <v/>
      </c>
      <c r="AJ3" s="76" t="str">
        <f>IF('IT-04'!B72="追加","-","")</f>
        <v/>
      </c>
      <c r="AK3" s="76" t="str">
        <f>IF('IT-04'!B72="追加","-","")</f>
        <v/>
      </c>
      <c r="AL3" s="76" t="str">
        <f>IF('IT-04'!B72="追加","-","")</f>
        <v/>
      </c>
      <c r="AM3" s="76" t="str">
        <f>IF('IT-04'!B72="追加","-","")</f>
        <v/>
      </c>
      <c r="AN3" s="76" t="str">
        <f>IF('IT-04'!B72="追加","-","")</f>
        <v/>
      </c>
      <c r="AO3" s="76" t="str">
        <f>IF('IT-04'!B72="追加","-","")</f>
        <v/>
      </c>
      <c r="AP3" s="76" t="str">
        <f>IF('IT-04'!B72="追加","-","")</f>
        <v/>
      </c>
      <c r="AQ3" s="76" t="str">
        <f>IF('IT-04'!B72="追加","-","")</f>
        <v/>
      </c>
      <c r="AR3" s="76" t="str">
        <f>IF('IT-04'!B72="追加","-","")</f>
        <v/>
      </c>
      <c r="AS3" s="76" t="str">
        <f>IF('IT-04'!B72="追加","-","")</f>
        <v/>
      </c>
      <c r="AT3" s="76" t="str">
        <f>IF('IT-04'!B72="追加","-","")</f>
        <v/>
      </c>
      <c r="AU3" s="76" t="str">
        <f>IF('IT-04'!B72="追加","-","")</f>
        <v/>
      </c>
      <c r="AV3" s="76" t="str">
        <f>IF('IT-04'!B72="追加","-","")</f>
        <v/>
      </c>
      <c r="AW3" s="76" t="str">
        <f>IF('IT-04'!B72="追加","-","")</f>
        <v/>
      </c>
      <c r="AX3" s="76" t="str">
        <f>IF('IT-04'!B72="追加","-","")</f>
        <v/>
      </c>
      <c r="AY3" s="70" t="str">
        <f>IF('IT-04'!B72="追加","-","")</f>
        <v/>
      </c>
    </row>
    <row r="4" spans="1:51" ht="20.25" customHeight="1" x14ac:dyDescent="0.15">
      <c r="A4" s="69" t="str">
        <f>IF('IT-04'!B73="追加","新規","")</f>
        <v/>
      </c>
      <c r="B4" s="76" t="str">
        <f>IF('IT-04'!B73="追加","登録待ち","")</f>
        <v/>
      </c>
      <c r="C4" s="77" t="str">
        <f>IF('IT-04'!B73="追加",'IT-04'!$Z$5&amp;"/"&amp;'IT-04'!$AE$5&amp;"/"&amp;'IT-04'!$AI$5,"")</f>
        <v/>
      </c>
      <c r="D4" s="76"/>
      <c r="E4" s="76"/>
      <c r="F4" s="76"/>
      <c r="G4" s="76"/>
      <c r="H4" s="76" t="str">
        <f>IF('IT-04'!B73="追加","投資家","")</f>
        <v/>
      </c>
      <c r="I4" s="78" t="str">
        <f>IF('IT-04'!B73="追加",機関コードM!D$4,"")</f>
        <v/>
      </c>
      <c r="J4" s="76" t="str">
        <f>IF('IT-04'!B73="追加","-","")</f>
        <v/>
      </c>
      <c r="K4" s="79" t="str">
        <f>IF('IT-04'!B73="追加",VLOOKUP(機関コードM!D$4,機関コードM!A:B,2,FALSE),"")</f>
        <v/>
      </c>
      <c r="L4" s="76" t="str">
        <f>IF('IT-04'!B73="追加","委託","")</f>
        <v/>
      </c>
      <c r="M4" s="76" t="str">
        <f>IF('IT-04'!B73="追加",'IT-04'!$J$18,"")</f>
        <v/>
      </c>
      <c r="N4" s="76" t="str">
        <f>IF('IT-04'!B73="追加",'IT-04'!$J$21,"")</f>
        <v/>
      </c>
      <c r="O4" s="76" t="str">
        <f>IF('IT-04'!B73="追加",'IT-04'!$J$24,"")</f>
        <v/>
      </c>
      <c r="P4" s="76" t="str">
        <f>IF('IT-04'!B73="追加",'IT-04'!$J$27,"")</f>
        <v/>
      </c>
      <c r="Q4" s="76" t="str">
        <f>IF('IT-04'!B73="追加","-","")</f>
        <v/>
      </c>
      <c r="R4" s="76" t="str">
        <f>IF('IT-04'!B73="追加","-","")</f>
        <v/>
      </c>
      <c r="S4" s="76"/>
      <c r="T4" s="78" t="str">
        <f>IF('IT-04'!B73="追加",'IT-04'!D73,"")</f>
        <v/>
      </c>
      <c r="U4" s="78" t="str">
        <f>IF('IT-04'!B73="追加",'IT-04'!J73,"")</f>
        <v/>
      </c>
      <c r="V4" s="78" t="str">
        <f>IF('IT-04'!B73="追加",'IT-04'!N73,"")</f>
        <v/>
      </c>
      <c r="W4" s="78" t="str">
        <f>IF('IT-04'!B73="追加",'IT-04'!R73,"")</f>
        <v/>
      </c>
      <c r="X4" s="76" t="str">
        <f t="shared" ref="X4:X11" si="1">IF(COUNTIF(W:W,W4)&gt;1,"",W4)</f>
        <v/>
      </c>
      <c r="Y4" s="76"/>
      <c r="Z4" s="76" t="str">
        <f>IF('IT-04'!B73="追加","あり","")</f>
        <v/>
      </c>
      <c r="AA4" s="76" t="str">
        <f>IF('IT-04'!B73="追加",ASC('IT-04'!AA73),"")</f>
        <v/>
      </c>
      <c r="AB4" s="76" t="str">
        <f t="shared" si="0"/>
        <v/>
      </c>
      <c r="AC4" s="76" t="str">
        <f>IF('IT-04'!B73="追加","-","")</f>
        <v/>
      </c>
      <c r="AD4" s="76"/>
      <c r="AE4" s="76" t="str">
        <f>IF('IT-04'!B73="追加","-","")</f>
        <v/>
      </c>
      <c r="AF4" s="76" t="str">
        <f>IF('IT-04'!B73="追加","-","")</f>
        <v/>
      </c>
      <c r="AG4" s="76" t="str">
        <f>IF('IT-04'!B73="追加","-","")</f>
        <v/>
      </c>
      <c r="AH4" s="76" t="str">
        <f>IF('IT-04'!B73="追加","-","")</f>
        <v/>
      </c>
      <c r="AI4" s="76" t="str">
        <f>IF('IT-04'!B73="追加","-","")</f>
        <v/>
      </c>
      <c r="AJ4" s="76" t="str">
        <f>IF('IT-04'!B73="追加","-","")</f>
        <v/>
      </c>
      <c r="AK4" s="76" t="str">
        <f>IF('IT-04'!B73="追加","-","")</f>
        <v/>
      </c>
      <c r="AL4" s="76" t="str">
        <f>IF('IT-04'!B73="追加","-","")</f>
        <v/>
      </c>
      <c r="AM4" s="76" t="str">
        <f>IF('IT-04'!B73="追加","-","")</f>
        <v/>
      </c>
      <c r="AN4" s="76" t="str">
        <f>IF('IT-04'!B73="追加","-","")</f>
        <v/>
      </c>
      <c r="AO4" s="76" t="str">
        <f>IF('IT-04'!B73="追加","-","")</f>
        <v/>
      </c>
      <c r="AP4" s="76" t="str">
        <f>IF('IT-04'!B73="追加","-","")</f>
        <v/>
      </c>
      <c r="AQ4" s="76" t="str">
        <f>IF('IT-04'!B73="追加","-","")</f>
        <v/>
      </c>
      <c r="AR4" s="76" t="str">
        <f>IF('IT-04'!B73="追加","-","")</f>
        <v/>
      </c>
      <c r="AS4" s="76" t="str">
        <f>IF('IT-04'!B73="追加","-","")</f>
        <v/>
      </c>
      <c r="AT4" s="76" t="str">
        <f>IF('IT-04'!B73="追加","-","")</f>
        <v/>
      </c>
      <c r="AU4" s="76" t="str">
        <f>IF('IT-04'!B73="追加","-","")</f>
        <v/>
      </c>
      <c r="AV4" s="76" t="str">
        <f>IF('IT-04'!B73="追加","-","")</f>
        <v/>
      </c>
      <c r="AW4" s="76" t="str">
        <f>IF('IT-04'!B73="追加","-","")</f>
        <v/>
      </c>
      <c r="AX4" s="76" t="str">
        <f>IF('IT-04'!B73="追加","-","")</f>
        <v/>
      </c>
      <c r="AY4" s="70" t="str">
        <f>IF('IT-04'!B73="追加","-","")</f>
        <v/>
      </c>
    </row>
    <row r="5" spans="1:51" ht="20.25" customHeight="1" x14ac:dyDescent="0.15">
      <c r="A5" s="69" t="str">
        <f>IF('IT-04'!B74="追加","新規","")</f>
        <v/>
      </c>
      <c r="B5" s="76" t="str">
        <f>IF('IT-04'!B74="追加","登録待ち","")</f>
        <v/>
      </c>
      <c r="C5" s="77" t="str">
        <f>IF('IT-04'!B74="追加",'IT-04'!$Z$5&amp;"/"&amp;'IT-04'!$AE$5&amp;"/"&amp;'IT-04'!$AI$5,"")</f>
        <v/>
      </c>
      <c r="D5" s="76"/>
      <c r="E5" s="76"/>
      <c r="F5" s="76"/>
      <c r="G5" s="76"/>
      <c r="H5" s="76" t="str">
        <f>IF('IT-04'!B74="追加","投資家","")</f>
        <v/>
      </c>
      <c r="I5" s="78" t="str">
        <f>IF('IT-04'!B74="追加",機関コードM!D$4,"")</f>
        <v/>
      </c>
      <c r="J5" s="76" t="str">
        <f>IF('IT-04'!B74="追加","-","")</f>
        <v/>
      </c>
      <c r="K5" s="79" t="str">
        <f>IF('IT-04'!B74="追加",VLOOKUP(機関コードM!D$4,機関コードM!A:B,2,FALSE),"")</f>
        <v/>
      </c>
      <c r="L5" s="76" t="str">
        <f>IF('IT-04'!B74="追加","委託","")</f>
        <v/>
      </c>
      <c r="M5" s="76" t="str">
        <f>IF('IT-04'!B74="追加",'IT-04'!$J$18,"")</f>
        <v/>
      </c>
      <c r="N5" s="76" t="str">
        <f>IF('IT-04'!B74="追加",'IT-04'!$J$21,"")</f>
        <v/>
      </c>
      <c r="O5" s="76" t="str">
        <f>IF('IT-04'!B74="追加",'IT-04'!$J$24,"")</f>
        <v/>
      </c>
      <c r="P5" s="76" t="str">
        <f>IF('IT-04'!B74="追加",'IT-04'!$J$27,"")</f>
        <v/>
      </c>
      <c r="Q5" s="76" t="str">
        <f>IF('IT-04'!B74="追加","-","")</f>
        <v/>
      </c>
      <c r="R5" s="76" t="str">
        <f>IF('IT-04'!B74="追加","-","")</f>
        <v/>
      </c>
      <c r="S5" s="76"/>
      <c r="T5" s="78" t="str">
        <f>IF('IT-04'!B74="追加",'IT-04'!D74,"")</f>
        <v/>
      </c>
      <c r="U5" s="78" t="str">
        <f>IF('IT-04'!B74="追加",'IT-04'!J74,"")</f>
        <v/>
      </c>
      <c r="V5" s="78" t="str">
        <f>IF('IT-04'!B74="追加",'IT-04'!N74,"")</f>
        <v/>
      </c>
      <c r="W5" s="78" t="str">
        <f>IF('IT-04'!B74="追加",'IT-04'!R74,"")</f>
        <v/>
      </c>
      <c r="X5" s="76" t="str">
        <f t="shared" si="1"/>
        <v/>
      </c>
      <c r="Y5" s="76"/>
      <c r="Z5" s="76" t="str">
        <f>IF('IT-04'!B74="追加","あり","")</f>
        <v/>
      </c>
      <c r="AA5" s="76" t="str">
        <f>IF('IT-04'!B74="追加",ASC('IT-04'!AA74),"")</f>
        <v/>
      </c>
      <c r="AB5" s="76" t="str">
        <f t="shared" si="0"/>
        <v/>
      </c>
      <c r="AC5" s="76" t="str">
        <f>IF('IT-04'!B74="追加","-","")</f>
        <v/>
      </c>
      <c r="AD5" s="76"/>
      <c r="AE5" s="76" t="str">
        <f>IF('IT-04'!B74="追加","-","")</f>
        <v/>
      </c>
      <c r="AF5" s="76" t="str">
        <f>IF('IT-04'!B74="追加","-","")</f>
        <v/>
      </c>
      <c r="AG5" s="76" t="str">
        <f>IF('IT-04'!B74="追加","-","")</f>
        <v/>
      </c>
      <c r="AH5" s="76" t="str">
        <f>IF('IT-04'!B74="追加","-","")</f>
        <v/>
      </c>
      <c r="AI5" s="76" t="str">
        <f>IF('IT-04'!B74="追加","-","")</f>
        <v/>
      </c>
      <c r="AJ5" s="76" t="str">
        <f>IF('IT-04'!B74="追加","-","")</f>
        <v/>
      </c>
      <c r="AK5" s="76" t="str">
        <f>IF('IT-04'!B74="追加","-","")</f>
        <v/>
      </c>
      <c r="AL5" s="76" t="str">
        <f>IF('IT-04'!B74="追加","-","")</f>
        <v/>
      </c>
      <c r="AM5" s="76" t="str">
        <f>IF('IT-04'!B74="追加","-","")</f>
        <v/>
      </c>
      <c r="AN5" s="76" t="str">
        <f>IF('IT-04'!B74="追加","-","")</f>
        <v/>
      </c>
      <c r="AO5" s="76" t="str">
        <f>IF('IT-04'!B74="追加","-","")</f>
        <v/>
      </c>
      <c r="AP5" s="76" t="str">
        <f>IF('IT-04'!B74="追加","-","")</f>
        <v/>
      </c>
      <c r="AQ5" s="76" t="str">
        <f>IF('IT-04'!B74="追加","-","")</f>
        <v/>
      </c>
      <c r="AR5" s="76" t="str">
        <f>IF('IT-04'!B74="追加","-","")</f>
        <v/>
      </c>
      <c r="AS5" s="76" t="str">
        <f>IF('IT-04'!B74="追加","-","")</f>
        <v/>
      </c>
      <c r="AT5" s="76" t="str">
        <f>IF('IT-04'!B74="追加","-","")</f>
        <v/>
      </c>
      <c r="AU5" s="76" t="str">
        <f>IF('IT-04'!B74="追加","-","")</f>
        <v/>
      </c>
      <c r="AV5" s="76" t="str">
        <f>IF('IT-04'!B74="追加","-","")</f>
        <v/>
      </c>
      <c r="AW5" s="76" t="str">
        <f>IF('IT-04'!B74="追加","-","")</f>
        <v/>
      </c>
      <c r="AX5" s="76" t="str">
        <f>IF('IT-04'!B74="追加","-","")</f>
        <v/>
      </c>
      <c r="AY5" s="70" t="str">
        <f>IF('IT-04'!B74="追加","-","")</f>
        <v/>
      </c>
    </row>
    <row r="6" spans="1:51" ht="20.25" customHeight="1" x14ac:dyDescent="0.15">
      <c r="A6" s="69" t="str">
        <f>IF('IT-04'!B75="追加","新規","")</f>
        <v/>
      </c>
      <c r="B6" s="76" t="str">
        <f>IF('IT-04'!B75="追加","登録待ち","")</f>
        <v/>
      </c>
      <c r="C6" s="77" t="str">
        <f>IF('IT-04'!B75="追加",'IT-04'!$Z$5&amp;"/"&amp;'IT-04'!$AE$5&amp;"/"&amp;'IT-04'!$AI$5,"")</f>
        <v/>
      </c>
      <c r="D6" s="76"/>
      <c r="E6" s="76"/>
      <c r="F6" s="76"/>
      <c r="G6" s="76"/>
      <c r="H6" s="76" t="str">
        <f>IF('IT-04'!B75="追加","投資家","")</f>
        <v/>
      </c>
      <c r="I6" s="78" t="str">
        <f>IF('IT-04'!B75="追加",機関コードM!D$4,"")</f>
        <v/>
      </c>
      <c r="J6" s="76" t="str">
        <f>IF('IT-04'!B75="追加","-","")</f>
        <v/>
      </c>
      <c r="K6" s="79" t="str">
        <f>IF('IT-04'!B75="追加",VLOOKUP(機関コードM!D$4,機関コードM!A:B,2,FALSE),"")</f>
        <v/>
      </c>
      <c r="L6" s="76" t="str">
        <f>IF('IT-04'!B75="追加","委託","")</f>
        <v/>
      </c>
      <c r="M6" s="76" t="str">
        <f>IF('IT-04'!B75="追加",'IT-04'!$J$18,"")</f>
        <v/>
      </c>
      <c r="N6" s="76" t="str">
        <f>IF('IT-04'!B75="追加",'IT-04'!$J$21,"")</f>
        <v/>
      </c>
      <c r="O6" s="76" t="str">
        <f>IF('IT-04'!B75="追加",'IT-04'!$J$24,"")</f>
        <v/>
      </c>
      <c r="P6" s="76" t="str">
        <f>IF('IT-04'!B75="追加",'IT-04'!$J$27,"")</f>
        <v/>
      </c>
      <c r="Q6" s="76" t="str">
        <f>IF('IT-04'!B75="追加","-","")</f>
        <v/>
      </c>
      <c r="R6" s="76" t="str">
        <f>IF('IT-04'!B75="追加","-","")</f>
        <v/>
      </c>
      <c r="S6" s="76"/>
      <c r="T6" s="78" t="str">
        <f>IF('IT-04'!B75="追加",'IT-04'!D75,"")</f>
        <v/>
      </c>
      <c r="U6" s="78" t="str">
        <f>IF('IT-04'!B75="追加",'IT-04'!J75,"")</f>
        <v/>
      </c>
      <c r="V6" s="78" t="str">
        <f>IF('IT-04'!B75="追加",'IT-04'!N75,"")</f>
        <v/>
      </c>
      <c r="W6" s="78" t="str">
        <f>IF('IT-04'!B75="追加",'IT-04'!R75,"")</f>
        <v/>
      </c>
      <c r="X6" s="76" t="str">
        <f t="shared" si="1"/>
        <v/>
      </c>
      <c r="Y6" s="76"/>
      <c r="Z6" s="76" t="str">
        <f>IF('IT-04'!B75="追加","あり","")</f>
        <v/>
      </c>
      <c r="AA6" s="76" t="str">
        <f>IF('IT-04'!B75="追加",ASC('IT-04'!AA75),"")</f>
        <v/>
      </c>
      <c r="AB6" s="76" t="str">
        <f t="shared" si="0"/>
        <v/>
      </c>
      <c r="AC6" s="76" t="str">
        <f>IF('IT-04'!B75="追加","-","")</f>
        <v/>
      </c>
      <c r="AD6" s="76"/>
      <c r="AE6" s="76" t="str">
        <f>IF('IT-04'!B75="追加","-","")</f>
        <v/>
      </c>
      <c r="AF6" s="76" t="str">
        <f>IF('IT-04'!B75="追加","-","")</f>
        <v/>
      </c>
      <c r="AG6" s="76" t="str">
        <f>IF('IT-04'!B75="追加","-","")</f>
        <v/>
      </c>
      <c r="AH6" s="76" t="str">
        <f>IF('IT-04'!B75="追加","-","")</f>
        <v/>
      </c>
      <c r="AI6" s="76" t="str">
        <f>IF('IT-04'!B75="追加","-","")</f>
        <v/>
      </c>
      <c r="AJ6" s="76" t="str">
        <f>IF('IT-04'!B75="追加","-","")</f>
        <v/>
      </c>
      <c r="AK6" s="76" t="str">
        <f>IF('IT-04'!B75="追加","-","")</f>
        <v/>
      </c>
      <c r="AL6" s="76" t="str">
        <f>IF('IT-04'!B75="追加","-","")</f>
        <v/>
      </c>
      <c r="AM6" s="76" t="str">
        <f>IF('IT-04'!B75="追加","-","")</f>
        <v/>
      </c>
      <c r="AN6" s="76" t="str">
        <f>IF('IT-04'!B75="追加","-","")</f>
        <v/>
      </c>
      <c r="AO6" s="76" t="str">
        <f>IF('IT-04'!B75="追加","-","")</f>
        <v/>
      </c>
      <c r="AP6" s="76" t="str">
        <f>IF('IT-04'!B75="追加","-","")</f>
        <v/>
      </c>
      <c r="AQ6" s="76" t="str">
        <f>IF('IT-04'!B75="追加","-","")</f>
        <v/>
      </c>
      <c r="AR6" s="76" t="str">
        <f>IF('IT-04'!B75="追加","-","")</f>
        <v/>
      </c>
      <c r="AS6" s="76" t="str">
        <f>IF('IT-04'!B75="追加","-","")</f>
        <v/>
      </c>
      <c r="AT6" s="76" t="str">
        <f>IF('IT-04'!B75="追加","-","")</f>
        <v/>
      </c>
      <c r="AU6" s="76" t="str">
        <f>IF('IT-04'!B75="追加","-","")</f>
        <v/>
      </c>
      <c r="AV6" s="76" t="str">
        <f>IF('IT-04'!B75="追加","-","")</f>
        <v/>
      </c>
      <c r="AW6" s="76" t="str">
        <f>IF('IT-04'!B75="追加","-","")</f>
        <v/>
      </c>
      <c r="AX6" s="76" t="str">
        <f>IF('IT-04'!B75="追加","-","")</f>
        <v/>
      </c>
      <c r="AY6" s="70" t="str">
        <f>IF('IT-04'!B75="追加","-","")</f>
        <v/>
      </c>
    </row>
    <row r="7" spans="1:51" ht="20.25" customHeight="1" x14ac:dyDescent="0.15">
      <c r="A7" s="69" t="str">
        <f>IF('IT-04'!B76="追加","新規","")</f>
        <v/>
      </c>
      <c r="B7" s="76" t="str">
        <f>IF('IT-04'!B76="追加","登録待ち","")</f>
        <v/>
      </c>
      <c r="C7" s="77" t="str">
        <f>IF('IT-04'!B76="追加",'IT-04'!$Z$5&amp;"/"&amp;'IT-04'!$AE$5&amp;"/"&amp;'IT-04'!$AI$5,"")</f>
        <v/>
      </c>
      <c r="D7" s="76"/>
      <c r="E7" s="76"/>
      <c r="F7" s="76"/>
      <c r="G7" s="76"/>
      <c r="H7" s="76" t="str">
        <f>IF('IT-04'!B76="追加","投資家","")</f>
        <v/>
      </c>
      <c r="I7" s="78" t="str">
        <f>IF('IT-04'!B76="追加",機関コードM!D$4,"")</f>
        <v/>
      </c>
      <c r="J7" s="76" t="str">
        <f>IF('IT-04'!B76="追加","-","")</f>
        <v/>
      </c>
      <c r="K7" s="79" t="str">
        <f>IF('IT-04'!B76="追加",VLOOKUP(機関コードM!D$4,機関コードM!A:B,2,FALSE),"")</f>
        <v/>
      </c>
      <c r="L7" s="76" t="str">
        <f>IF('IT-04'!B76="追加","委託","")</f>
        <v/>
      </c>
      <c r="M7" s="76" t="str">
        <f>IF('IT-04'!B76="追加",'IT-04'!$J$18,"")</f>
        <v/>
      </c>
      <c r="N7" s="76" t="str">
        <f>IF('IT-04'!B76="追加",'IT-04'!$J$21,"")</f>
        <v/>
      </c>
      <c r="O7" s="76" t="str">
        <f>IF('IT-04'!B76="追加",'IT-04'!$J$24,"")</f>
        <v/>
      </c>
      <c r="P7" s="76" t="str">
        <f>IF('IT-04'!B76="追加",'IT-04'!$J$27,"")</f>
        <v/>
      </c>
      <c r="Q7" s="76" t="str">
        <f>IF('IT-04'!B76="追加","-","")</f>
        <v/>
      </c>
      <c r="R7" s="76" t="str">
        <f>IF('IT-04'!B76="追加","-","")</f>
        <v/>
      </c>
      <c r="S7" s="76"/>
      <c r="T7" s="78" t="str">
        <f>IF('IT-04'!B76="追加",'IT-04'!D76,"")</f>
        <v/>
      </c>
      <c r="U7" s="78" t="str">
        <f>IF('IT-04'!B76="追加",'IT-04'!J76,"")</f>
        <v/>
      </c>
      <c r="V7" s="78" t="str">
        <f>IF('IT-04'!B76="追加",'IT-04'!N76,"")</f>
        <v/>
      </c>
      <c r="W7" s="78" t="str">
        <f>IF('IT-04'!B76="追加",'IT-04'!R76,"")</f>
        <v/>
      </c>
      <c r="X7" s="76" t="str">
        <f t="shared" si="1"/>
        <v/>
      </c>
      <c r="Y7" s="76"/>
      <c r="Z7" s="76" t="str">
        <f>IF('IT-04'!B76="追加","あり","")</f>
        <v/>
      </c>
      <c r="AA7" s="76" t="str">
        <f>IF('IT-04'!B76="追加",ASC('IT-04'!AA76),"")</f>
        <v/>
      </c>
      <c r="AB7" s="76" t="str">
        <f>IF(LEFT(AA7,1)="0", "+81 " &amp; SUBSTITUTE(RIGHT(AA7,LEN(AA7)-1),"-",""),SUBSTITUTE(AA7,"-",""))</f>
        <v/>
      </c>
      <c r="AC7" s="76" t="str">
        <f>IF('IT-04'!B76="追加","-","")</f>
        <v/>
      </c>
      <c r="AD7" s="76"/>
      <c r="AE7" s="76" t="str">
        <f>IF('IT-04'!B76="追加","-","")</f>
        <v/>
      </c>
      <c r="AF7" s="76" t="str">
        <f>IF('IT-04'!B76="追加","-","")</f>
        <v/>
      </c>
      <c r="AG7" s="76" t="str">
        <f>IF('IT-04'!B76="追加","-","")</f>
        <v/>
      </c>
      <c r="AH7" s="76" t="str">
        <f>IF('IT-04'!B76="追加","-","")</f>
        <v/>
      </c>
      <c r="AI7" s="76" t="str">
        <f>IF('IT-04'!B76="追加","-","")</f>
        <v/>
      </c>
      <c r="AJ7" s="76" t="str">
        <f>IF('IT-04'!B76="追加","-","")</f>
        <v/>
      </c>
      <c r="AK7" s="76" t="str">
        <f>IF('IT-04'!B76="追加","-","")</f>
        <v/>
      </c>
      <c r="AL7" s="76" t="str">
        <f>IF('IT-04'!B76="追加","-","")</f>
        <v/>
      </c>
      <c r="AM7" s="76" t="str">
        <f>IF('IT-04'!B76="追加","-","")</f>
        <v/>
      </c>
      <c r="AN7" s="76" t="str">
        <f>IF('IT-04'!B76="追加","-","")</f>
        <v/>
      </c>
      <c r="AO7" s="76" t="str">
        <f>IF('IT-04'!B76="追加","-","")</f>
        <v/>
      </c>
      <c r="AP7" s="76" t="str">
        <f>IF('IT-04'!B76="追加","-","")</f>
        <v/>
      </c>
      <c r="AQ7" s="76" t="str">
        <f>IF('IT-04'!B76="追加","-","")</f>
        <v/>
      </c>
      <c r="AR7" s="76" t="str">
        <f>IF('IT-04'!B76="追加","-","")</f>
        <v/>
      </c>
      <c r="AS7" s="76" t="str">
        <f>IF('IT-04'!B76="追加","-","")</f>
        <v/>
      </c>
      <c r="AT7" s="76" t="str">
        <f>IF('IT-04'!B76="追加","-","")</f>
        <v/>
      </c>
      <c r="AU7" s="76" t="str">
        <f>IF('IT-04'!B76="追加","-","")</f>
        <v/>
      </c>
      <c r="AV7" s="76" t="str">
        <f>IF('IT-04'!B76="追加","-","")</f>
        <v/>
      </c>
      <c r="AW7" s="76" t="str">
        <f>IF('IT-04'!B76="追加","-","")</f>
        <v/>
      </c>
      <c r="AX7" s="76" t="str">
        <f>IF('IT-04'!B76="追加","-","")</f>
        <v/>
      </c>
      <c r="AY7" s="70" t="str">
        <f>IF('IT-04'!B76="追加","-","")</f>
        <v/>
      </c>
    </row>
    <row r="8" spans="1:51" ht="20.25" customHeight="1" x14ac:dyDescent="0.15">
      <c r="A8" s="69" t="str">
        <f>IF('IT-04'!B77="追加","新規","")</f>
        <v/>
      </c>
      <c r="B8" s="76" t="str">
        <f>IF('IT-04'!B77="追加","登録待ち","")</f>
        <v/>
      </c>
      <c r="C8" s="77" t="str">
        <f>IF('IT-04'!B77="追加",'IT-04'!$Z$5&amp;"/"&amp;'IT-04'!$AE$5&amp;"/"&amp;'IT-04'!$AI$5,"")</f>
        <v/>
      </c>
      <c r="D8" s="76"/>
      <c r="E8" s="76"/>
      <c r="F8" s="76"/>
      <c r="G8" s="76"/>
      <c r="H8" s="76" t="str">
        <f>IF('IT-04'!B77="追加","投資家","")</f>
        <v/>
      </c>
      <c r="I8" s="78" t="str">
        <f>IF('IT-04'!B77="追加",機関コードM!D$4,"")</f>
        <v/>
      </c>
      <c r="J8" s="76" t="str">
        <f>IF('IT-04'!B77="追加","-","")</f>
        <v/>
      </c>
      <c r="K8" s="79" t="str">
        <f>IF('IT-04'!B77="追加",VLOOKUP(機関コードM!D$4,機関コードM!A:B,2,FALSE),"")</f>
        <v/>
      </c>
      <c r="L8" s="76" t="str">
        <f>IF('IT-04'!B77="追加","委託","")</f>
        <v/>
      </c>
      <c r="M8" s="76" t="str">
        <f>IF('IT-04'!B77="追加",'IT-04'!$J$18,"")</f>
        <v/>
      </c>
      <c r="N8" s="76" t="str">
        <f>IF('IT-04'!B77="追加",'IT-04'!$J$21,"")</f>
        <v/>
      </c>
      <c r="O8" s="76" t="str">
        <f>IF('IT-04'!B77="追加",'IT-04'!$J$24,"")</f>
        <v/>
      </c>
      <c r="P8" s="76" t="str">
        <f>IF('IT-04'!B77="追加",'IT-04'!$J$27,"")</f>
        <v/>
      </c>
      <c r="Q8" s="76" t="str">
        <f>IF('IT-04'!B77="追加","-","")</f>
        <v/>
      </c>
      <c r="R8" s="76" t="str">
        <f>IF('IT-04'!B77="追加","-","")</f>
        <v/>
      </c>
      <c r="S8" s="76"/>
      <c r="T8" s="78" t="str">
        <f>IF('IT-04'!B77="追加",'IT-04'!D77,"")</f>
        <v/>
      </c>
      <c r="U8" s="78" t="str">
        <f>IF('IT-04'!B77="追加",'IT-04'!J77,"")</f>
        <v/>
      </c>
      <c r="V8" s="78" t="str">
        <f>IF('IT-04'!B77="追加",'IT-04'!N77,"")</f>
        <v/>
      </c>
      <c r="W8" s="78" t="str">
        <f>IF('IT-04'!B77="追加",'IT-04'!R77,"")</f>
        <v/>
      </c>
      <c r="X8" s="76" t="str">
        <f t="shared" si="1"/>
        <v/>
      </c>
      <c r="Y8" s="76"/>
      <c r="Z8" s="76" t="str">
        <f>IF('IT-04'!B77="追加","あり","")</f>
        <v/>
      </c>
      <c r="AA8" s="76" t="str">
        <f>IF('IT-04'!B77="追加",ASC('IT-04'!AA77),"")</f>
        <v/>
      </c>
      <c r="AB8" s="76" t="str">
        <f t="shared" si="0"/>
        <v/>
      </c>
      <c r="AC8" s="76" t="str">
        <f>IF('IT-04'!B77="追加","-","")</f>
        <v/>
      </c>
      <c r="AD8" s="76"/>
      <c r="AE8" s="76" t="str">
        <f>IF('IT-04'!B77="追加","-","")</f>
        <v/>
      </c>
      <c r="AF8" s="76" t="str">
        <f>IF('IT-04'!B77="追加","-","")</f>
        <v/>
      </c>
      <c r="AG8" s="76" t="str">
        <f>IF('IT-04'!B77="追加","-","")</f>
        <v/>
      </c>
      <c r="AH8" s="76" t="str">
        <f>IF('IT-04'!B77="追加","-","")</f>
        <v/>
      </c>
      <c r="AI8" s="76" t="str">
        <f>IF('IT-04'!B77="追加","-","")</f>
        <v/>
      </c>
      <c r="AJ8" s="76" t="str">
        <f>IF('IT-04'!B77="追加","-","")</f>
        <v/>
      </c>
      <c r="AK8" s="76" t="str">
        <f>IF('IT-04'!B77="追加","-","")</f>
        <v/>
      </c>
      <c r="AL8" s="76" t="str">
        <f>IF('IT-04'!B77="追加","-","")</f>
        <v/>
      </c>
      <c r="AM8" s="76" t="str">
        <f>IF('IT-04'!B77="追加","-","")</f>
        <v/>
      </c>
      <c r="AN8" s="76" t="str">
        <f>IF('IT-04'!B77="追加","-","")</f>
        <v/>
      </c>
      <c r="AO8" s="76" t="str">
        <f>IF('IT-04'!B77="追加","-","")</f>
        <v/>
      </c>
      <c r="AP8" s="76" t="str">
        <f>IF('IT-04'!B77="追加","-","")</f>
        <v/>
      </c>
      <c r="AQ8" s="76" t="str">
        <f>IF('IT-04'!B77="追加","-","")</f>
        <v/>
      </c>
      <c r="AR8" s="76" t="str">
        <f>IF('IT-04'!B77="追加","-","")</f>
        <v/>
      </c>
      <c r="AS8" s="76" t="str">
        <f>IF('IT-04'!B77="追加","-","")</f>
        <v/>
      </c>
      <c r="AT8" s="76" t="str">
        <f>IF('IT-04'!B77="追加","-","")</f>
        <v/>
      </c>
      <c r="AU8" s="76" t="str">
        <f>IF('IT-04'!B77="追加","-","")</f>
        <v/>
      </c>
      <c r="AV8" s="76" t="str">
        <f>IF('IT-04'!B77="追加","-","")</f>
        <v/>
      </c>
      <c r="AW8" s="76" t="str">
        <f>IF('IT-04'!B77="追加","-","")</f>
        <v/>
      </c>
      <c r="AX8" s="76" t="str">
        <f>IF('IT-04'!B77="追加","-","")</f>
        <v/>
      </c>
      <c r="AY8" s="70" t="str">
        <f>IF('IT-04'!B77="追加","-","")</f>
        <v/>
      </c>
    </row>
    <row r="9" spans="1:51" ht="20.25" customHeight="1" x14ac:dyDescent="0.15">
      <c r="A9" s="69" t="str">
        <f>IF('IT-04'!B78="追加","新規","")</f>
        <v/>
      </c>
      <c r="B9" s="76" t="str">
        <f>IF('IT-04'!B78="追加","登録待ち","")</f>
        <v/>
      </c>
      <c r="C9" s="77" t="str">
        <f>IF('IT-04'!B78="追加",'IT-04'!$Z$5&amp;"/"&amp;'IT-04'!$AE$5&amp;"/"&amp;'IT-04'!$AI$5,"")</f>
        <v/>
      </c>
      <c r="D9" s="76"/>
      <c r="E9" s="76"/>
      <c r="F9" s="76"/>
      <c r="G9" s="76"/>
      <c r="H9" s="76" t="str">
        <f>IF('IT-04'!B78="追加","投資家","")</f>
        <v/>
      </c>
      <c r="I9" s="78" t="str">
        <f>IF('IT-04'!B78="追加",機関コードM!D$4,"")</f>
        <v/>
      </c>
      <c r="J9" s="76" t="str">
        <f>IF('IT-04'!B78="追加","-","")</f>
        <v/>
      </c>
      <c r="K9" s="79" t="str">
        <f>IF('IT-04'!B78="追加",VLOOKUP(機関コードM!D$4,機関コードM!A:B,2,FALSE),"")</f>
        <v/>
      </c>
      <c r="L9" s="76" t="str">
        <f>IF('IT-04'!B78="追加","委託","")</f>
        <v/>
      </c>
      <c r="M9" s="76" t="str">
        <f>IF('IT-04'!B78="追加",'IT-04'!$J$18,"")</f>
        <v/>
      </c>
      <c r="N9" s="76" t="str">
        <f>IF('IT-04'!B78="追加",'IT-04'!$J$21,"")</f>
        <v/>
      </c>
      <c r="O9" s="76" t="str">
        <f>IF('IT-04'!B78="追加",'IT-04'!$J$24,"")</f>
        <v/>
      </c>
      <c r="P9" s="76" t="str">
        <f>IF('IT-04'!B78="追加",'IT-04'!$J$27,"")</f>
        <v/>
      </c>
      <c r="Q9" s="76" t="str">
        <f>IF('IT-04'!B78="追加","-","")</f>
        <v/>
      </c>
      <c r="R9" s="76" t="str">
        <f>IF('IT-04'!B78="追加","-","")</f>
        <v/>
      </c>
      <c r="S9" s="76"/>
      <c r="T9" s="78" t="str">
        <f>IF('IT-04'!B78="追加",'IT-04'!D78,"")</f>
        <v/>
      </c>
      <c r="U9" s="78" t="str">
        <f>IF('IT-04'!B78="追加",'IT-04'!J78,"")</f>
        <v/>
      </c>
      <c r="V9" s="78" t="str">
        <f>IF('IT-04'!B78="追加",'IT-04'!N78,"")</f>
        <v/>
      </c>
      <c r="W9" s="78" t="str">
        <f>IF('IT-04'!B78="追加",'IT-04'!R78,"")</f>
        <v/>
      </c>
      <c r="X9" s="76" t="str">
        <f t="shared" si="1"/>
        <v/>
      </c>
      <c r="Y9" s="76"/>
      <c r="Z9" s="76" t="str">
        <f>IF('IT-04'!B78="追加","あり","")</f>
        <v/>
      </c>
      <c r="AA9" s="76" t="str">
        <f>IF('IT-04'!B78="追加",ASC('IT-04'!AA78),"")</f>
        <v/>
      </c>
      <c r="AB9" s="76" t="str">
        <f t="shared" si="0"/>
        <v/>
      </c>
      <c r="AC9" s="76" t="str">
        <f>IF('IT-04'!B78="追加","-","")</f>
        <v/>
      </c>
      <c r="AD9" s="76"/>
      <c r="AE9" s="76" t="str">
        <f>IF('IT-04'!B78="追加","-","")</f>
        <v/>
      </c>
      <c r="AF9" s="76" t="str">
        <f>IF('IT-04'!B78="追加","-","")</f>
        <v/>
      </c>
      <c r="AG9" s="76" t="str">
        <f>IF('IT-04'!B78="追加","-","")</f>
        <v/>
      </c>
      <c r="AH9" s="76" t="str">
        <f>IF('IT-04'!B78="追加","-","")</f>
        <v/>
      </c>
      <c r="AI9" s="76" t="str">
        <f>IF('IT-04'!B78="追加","-","")</f>
        <v/>
      </c>
      <c r="AJ9" s="76" t="str">
        <f>IF('IT-04'!B78="追加","-","")</f>
        <v/>
      </c>
      <c r="AK9" s="76" t="str">
        <f>IF('IT-04'!B78="追加","-","")</f>
        <v/>
      </c>
      <c r="AL9" s="76" t="str">
        <f>IF('IT-04'!B78="追加","-","")</f>
        <v/>
      </c>
      <c r="AM9" s="76" t="str">
        <f>IF('IT-04'!B78="追加","-","")</f>
        <v/>
      </c>
      <c r="AN9" s="76" t="str">
        <f>IF('IT-04'!B78="追加","-","")</f>
        <v/>
      </c>
      <c r="AO9" s="76" t="str">
        <f>IF('IT-04'!B78="追加","-","")</f>
        <v/>
      </c>
      <c r="AP9" s="76" t="str">
        <f>IF('IT-04'!B78="追加","-","")</f>
        <v/>
      </c>
      <c r="AQ9" s="76" t="str">
        <f>IF('IT-04'!B78="追加","-","")</f>
        <v/>
      </c>
      <c r="AR9" s="76" t="str">
        <f>IF('IT-04'!B78="追加","-","")</f>
        <v/>
      </c>
      <c r="AS9" s="76" t="str">
        <f>IF('IT-04'!B78="追加","-","")</f>
        <v/>
      </c>
      <c r="AT9" s="76" t="str">
        <f>IF('IT-04'!B78="追加","-","")</f>
        <v/>
      </c>
      <c r="AU9" s="76" t="str">
        <f>IF('IT-04'!B78="追加","-","")</f>
        <v/>
      </c>
      <c r="AV9" s="76" t="str">
        <f>IF('IT-04'!B78="追加","-","")</f>
        <v/>
      </c>
      <c r="AW9" s="76" t="str">
        <f>IF('IT-04'!B78="追加","-","")</f>
        <v/>
      </c>
      <c r="AX9" s="76" t="str">
        <f>IF('IT-04'!B78="追加","-","")</f>
        <v/>
      </c>
      <c r="AY9" s="70" t="str">
        <f>IF('IT-04'!B78="追加","-","")</f>
        <v/>
      </c>
    </row>
    <row r="10" spans="1:51" ht="20.25" customHeight="1" x14ac:dyDescent="0.15">
      <c r="A10" s="69" t="str">
        <f>IF('IT-04'!B79="追加","新規","")</f>
        <v/>
      </c>
      <c r="B10" s="76" t="str">
        <f>IF('IT-04'!B79="追加","登録待ち","")</f>
        <v/>
      </c>
      <c r="C10" s="77" t="str">
        <f>IF('IT-04'!B79="追加",'IT-04'!$Z$5&amp;"/"&amp;'IT-04'!$AE$5&amp;"/"&amp;'IT-04'!$AI$5,"")</f>
        <v/>
      </c>
      <c r="D10" s="76"/>
      <c r="E10" s="76"/>
      <c r="F10" s="76"/>
      <c r="G10" s="76"/>
      <c r="H10" s="76" t="str">
        <f>IF('IT-04'!B79="追加","投資家","")</f>
        <v/>
      </c>
      <c r="I10" s="78" t="str">
        <f>IF('IT-04'!B79="追加",機関コードM!D$4,"")</f>
        <v/>
      </c>
      <c r="J10" s="76" t="str">
        <f>IF('IT-04'!B79="追加","-","")</f>
        <v/>
      </c>
      <c r="K10" s="79" t="str">
        <f>IF('IT-04'!B79="追加",VLOOKUP(機関コードM!D$4,機関コードM!A:B,2,FALSE),"")</f>
        <v/>
      </c>
      <c r="L10" s="76" t="str">
        <f>IF('IT-04'!B79="追加","委託","")</f>
        <v/>
      </c>
      <c r="M10" s="76" t="str">
        <f>IF('IT-04'!B79="追加",'IT-04'!$J$18,"")</f>
        <v/>
      </c>
      <c r="N10" s="76" t="str">
        <f>IF('IT-04'!B79="追加",'IT-04'!$J$21,"")</f>
        <v/>
      </c>
      <c r="O10" s="76" t="str">
        <f>IF('IT-04'!B79="追加",'IT-04'!$J$24,"")</f>
        <v/>
      </c>
      <c r="P10" s="76" t="str">
        <f>IF('IT-04'!B79="追加",'IT-04'!$J$27,"")</f>
        <v/>
      </c>
      <c r="Q10" s="76" t="str">
        <f>IF('IT-04'!B79="追加","-","")</f>
        <v/>
      </c>
      <c r="R10" s="76" t="str">
        <f>IF('IT-04'!B79="追加","-","")</f>
        <v/>
      </c>
      <c r="S10" s="76"/>
      <c r="T10" s="78" t="str">
        <f>IF('IT-04'!B79="追加",'IT-04'!D79,"")</f>
        <v/>
      </c>
      <c r="U10" s="78" t="str">
        <f>IF('IT-04'!B79="追加",'IT-04'!J79,"")</f>
        <v/>
      </c>
      <c r="V10" s="78" t="str">
        <f>IF('IT-04'!B79="追加",'IT-04'!N79,"")</f>
        <v/>
      </c>
      <c r="W10" s="78" t="str">
        <f>IF('IT-04'!B79="追加",'IT-04'!R79,"")</f>
        <v/>
      </c>
      <c r="X10" s="76" t="str">
        <f t="shared" si="1"/>
        <v/>
      </c>
      <c r="Y10" s="76"/>
      <c r="Z10" s="76" t="str">
        <f>IF('IT-04'!B79="追加","あり","")</f>
        <v/>
      </c>
      <c r="AA10" s="76" t="str">
        <f>IF('IT-04'!B79="追加",ASC('IT-04'!AA79),"")</f>
        <v/>
      </c>
      <c r="AB10" s="76" t="str">
        <f t="shared" si="0"/>
        <v/>
      </c>
      <c r="AC10" s="76" t="str">
        <f>IF('IT-04'!B79="追加","-","")</f>
        <v/>
      </c>
      <c r="AD10" s="76"/>
      <c r="AE10" s="76" t="str">
        <f>IF('IT-04'!B79="追加","-","")</f>
        <v/>
      </c>
      <c r="AF10" s="76" t="str">
        <f>IF('IT-04'!B79="追加","-","")</f>
        <v/>
      </c>
      <c r="AG10" s="76" t="str">
        <f>IF('IT-04'!B79="追加","-","")</f>
        <v/>
      </c>
      <c r="AH10" s="76" t="str">
        <f>IF('IT-04'!B79="追加","-","")</f>
        <v/>
      </c>
      <c r="AI10" s="76" t="str">
        <f>IF('IT-04'!B79="追加","-","")</f>
        <v/>
      </c>
      <c r="AJ10" s="76" t="str">
        <f>IF('IT-04'!B79="追加","-","")</f>
        <v/>
      </c>
      <c r="AK10" s="76" t="str">
        <f>IF('IT-04'!B79="追加","-","")</f>
        <v/>
      </c>
      <c r="AL10" s="76" t="str">
        <f>IF('IT-04'!B79="追加","-","")</f>
        <v/>
      </c>
      <c r="AM10" s="76" t="str">
        <f>IF('IT-04'!B79="追加","-","")</f>
        <v/>
      </c>
      <c r="AN10" s="76" t="str">
        <f>IF('IT-04'!B79="追加","-","")</f>
        <v/>
      </c>
      <c r="AO10" s="76" t="str">
        <f>IF('IT-04'!B79="追加","-","")</f>
        <v/>
      </c>
      <c r="AP10" s="76" t="str">
        <f>IF('IT-04'!B79="追加","-","")</f>
        <v/>
      </c>
      <c r="AQ10" s="76" t="str">
        <f>IF('IT-04'!B79="追加","-","")</f>
        <v/>
      </c>
      <c r="AR10" s="76" t="str">
        <f>IF('IT-04'!B79="追加","-","")</f>
        <v/>
      </c>
      <c r="AS10" s="76" t="str">
        <f>IF('IT-04'!B79="追加","-","")</f>
        <v/>
      </c>
      <c r="AT10" s="76" t="str">
        <f>IF('IT-04'!B79="追加","-","")</f>
        <v/>
      </c>
      <c r="AU10" s="76" t="str">
        <f>IF('IT-04'!B79="追加","-","")</f>
        <v/>
      </c>
      <c r="AV10" s="76" t="str">
        <f>IF('IT-04'!B79="追加","-","")</f>
        <v/>
      </c>
      <c r="AW10" s="76" t="str">
        <f>IF('IT-04'!B79="追加","-","")</f>
        <v/>
      </c>
      <c r="AX10" s="76" t="str">
        <f>IF('IT-04'!B79="追加","-","")</f>
        <v/>
      </c>
      <c r="AY10" s="70" t="str">
        <f>IF('IT-04'!B79="追加","-","")</f>
        <v/>
      </c>
    </row>
    <row r="11" spans="1:51" ht="22.5" customHeight="1" thickBot="1" x14ac:dyDescent="0.2">
      <c r="A11" s="72" t="str">
        <f>IF('IT-04'!B80="追加","新規","")</f>
        <v/>
      </c>
      <c r="B11" s="74" t="str">
        <f>IF('IT-04'!B80="追加","登録待ち","")</f>
        <v/>
      </c>
      <c r="C11" s="81" t="str">
        <f>IF('IT-04'!B80="追加",'IT-04'!$Z$5&amp;"/"&amp;'IT-04'!$AE$5&amp;"/"&amp;'IT-04'!$AI$5,"")</f>
        <v/>
      </c>
      <c r="D11" s="73"/>
      <c r="E11" s="73"/>
      <c r="F11" s="73"/>
      <c r="G11" s="73"/>
      <c r="H11" s="74" t="str">
        <f>IF('IT-04'!B80="追加","投資家","")</f>
        <v/>
      </c>
      <c r="I11" s="82" t="str">
        <f>IF('IT-04'!B80="追加",機関コードM!D$4,"")</f>
        <v/>
      </c>
      <c r="J11" s="74" t="str">
        <f>IF('IT-04'!B80="追加","-","")</f>
        <v/>
      </c>
      <c r="K11" s="83" t="str">
        <f>IF('IT-04'!B80="追加",VLOOKUP(機関コードM!D$4,機関コードM!A:B,2,FALSE),"")</f>
        <v/>
      </c>
      <c r="L11" s="74" t="str">
        <f>IF('IT-04'!B80="追加","委託","")</f>
        <v/>
      </c>
      <c r="M11" s="74" t="str">
        <f>IF('IT-04'!B80="追加",'IT-04'!$J$18,"")</f>
        <v/>
      </c>
      <c r="N11" s="74" t="str">
        <f>IF('IT-04'!B80="追加",'IT-04'!$J$21,"")</f>
        <v/>
      </c>
      <c r="O11" s="74" t="str">
        <f>IF('IT-04'!B80="追加",'IT-04'!$J$24,"")</f>
        <v/>
      </c>
      <c r="P11" s="74" t="str">
        <f>IF('IT-04'!B80="追加",'IT-04'!$J$27,"")</f>
        <v/>
      </c>
      <c r="Q11" s="74" t="str">
        <f>IF('IT-04'!B80="追加","-","")</f>
        <v/>
      </c>
      <c r="R11" s="74" t="str">
        <f>IF('IT-04'!B80="追加","-","")</f>
        <v/>
      </c>
      <c r="S11" s="73"/>
      <c r="T11" s="82" t="str">
        <f>IF('IT-04'!B80="追加",'IT-04'!D80,"")</f>
        <v/>
      </c>
      <c r="U11" s="82" t="str">
        <f>IF('IT-04'!B80="追加",'IT-04'!J80,"")</f>
        <v/>
      </c>
      <c r="V11" s="82" t="str">
        <f>IF('IT-04'!B80="追加",'IT-04'!N80,"")</f>
        <v/>
      </c>
      <c r="W11" s="82" t="str">
        <f>IF('IT-04'!B80="追加",'IT-04'!R80,"")</f>
        <v/>
      </c>
      <c r="X11" s="74" t="str">
        <f t="shared" si="1"/>
        <v/>
      </c>
      <c r="Y11" s="73"/>
      <c r="Z11" s="74" t="str">
        <f>IF('IT-04'!B80="追加","あり","")</f>
        <v/>
      </c>
      <c r="AA11" s="74" t="str">
        <f>IF('IT-04'!B80="追加",ASC('IT-04'!AA80),"")</f>
        <v/>
      </c>
      <c r="AB11" s="74" t="str">
        <f t="shared" si="0"/>
        <v/>
      </c>
      <c r="AC11" s="74" t="str">
        <f>IF('IT-04'!B80="追加","-","")</f>
        <v/>
      </c>
      <c r="AD11" s="73"/>
      <c r="AE11" s="74" t="str">
        <f>IF('IT-04'!B80="追加","-","")</f>
        <v/>
      </c>
      <c r="AF11" s="74" t="str">
        <f>IF('IT-04'!B80="追加","-","")</f>
        <v/>
      </c>
      <c r="AG11" s="74" t="str">
        <f>IF('IT-04'!B80="追加","-","")</f>
        <v/>
      </c>
      <c r="AH11" s="74" t="str">
        <f>IF('IT-04'!B80="追加","-","")</f>
        <v/>
      </c>
      <c r="AI11" s="74" t="str">
        <f>IF('IT-04'!B80="追加","-","")</f>
        <v/>
      </c>
      <c r="AJ11" s="74" t="str">
        <f>IF('IT-04'!B80="追加","-","")</f>
        <v/>
      </c>
      <c r="AK11" s="74" t="str">
        <f>IF('IT-04'!B80="追加","-","")</f>
        <v/>
      </c>
      <c r="AL11" s="74" t="str">
        <f>IF('IT-04'!B80="追加","-","")</f>
        <v/>
      </c>
      <c r="AM11" s="74" t="str">
        <f>IF('IT-04'!B80="追加","-","")</f>
        <v/>
      </c>
      <c r="AN11" s="74" t="str">
        <f>IF('IT-04'!B80="追加","-","")</f>
        <v/>
      </c>
      <c r="AO11" s="74" t="str">
        <f>IF('IT-04'!B80="追加","-","")</f>
        <v/>
      </c>
      <c r="AP11" s="74" t="str">
        <f>IF('IT-04'!B80="追加","-","")</f>
        <v/>
      </c>
      <c r="AQ11" s="74" t="str">
        <f>IF('IT-04'!B80="追加","-","")</f>
        <v/>
      </c>
      <c r="AR11" s="74" t="str">
        <f>IF('IT-04'!B80="追加","-","")</f>
        <v/>
      </c>
      <c r="AS11" s="74" t="str">
        <f>IF('IT-04'!B80="追加","-","")</f>
        <v/>
      </c>
      <c r="AT11" s="74" t="str">
        <f>IF('IT-04'!B80="追加","-","")</f>
        <v/>
      </c>
      <c r="AU11" s="74" t="str">
        <f>IF('IT-04'!B80="追加","-","")</f>
        <v/>
      </c>
      <c r="AV11" s="74" t="str">
        <f>IF('IT-04'!B80="追加","-","")</f>
        <v/>
      </c>
      <c r="AW11" s="74" t="str">
        <f>IF('IT-04'!B80="追加","-","")</f>
        <v/>
      </c>
      <c r="AX11" s="74" t="str">
        <f>IF('IT-04'!B80="追加","-","")</f>
        <v/>
      </c>
      <c r="AY11" s="75" t="str">
        <f>IF('IT-04'!B80="追加","-","")</f>
        <v/>
      </c>
    </row>
    <row r="12" spans="1:51" ht="15.75" x14ac:dyDescent="0.15">
      <c r="P12" s="71"/>
    </row>
  </sheetData>
  <phoneticPr fontId="2"/>
  <conditionalFormatting sqref="B1:B11">
    <cfRule type="expression" dxfId="2" priority="15">
      <formula>AND(#REF!="済",B1="")</formula>
    </cfRule>
  </conditionalFormatting>
  <conditionalFormatting sqref="F1:G2">
    <cfRule type="expression" dxfId="1" priority="17">
      <formula>AND(#REF!="済",F1="")</formula>
    </cfRule>
  </conditionalFormatting>
  <conditionalFormatting sqref="F4:G10">
    <cfRule type="expression" dxfId="0" priority="1">
      <formula>AND(#REF!="済",F4="")</formula>
    </cfRule>
  </conditionalFormatting>
  <dataValidations count="1">
    <dataValidation allowBlank="1" sqref="D3:G3 A2:B11 T2:T11 P12 S3" xr:uid="{950C7F94-34BA-4D99-9C41-7A138D735D2D}"/>
  </dataValidations>
  <pageMargins left="0.7" right="0.7" top="0.75" bottom="0.75" header="0.3" footer="0.3"/>
  <pageSetup paperSize="9" orientation="portrait" r:id="rId1"/>
  <customProperties>
    <customPr name="layoutContexts" r:id="rId2"/>
  </customPropertie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R101"/>
  <sheetViews>
    <sheetView showGridLines="0" tabSelected="1" view="pageBreakPreview" zoomScaleNormal="85" zoomScaleSheetLayoutView="100" zoomScalePageLayoutView="115" workbookViewId="0">
      <selection activeCell="Z5" sqref="Z5:AB6"/>
    </sheetView>
  </sheetViews>
  <sheetFormatPr defaultColWidth="2.5" defaultRowHeight="14.1" customHeight="1" x14ac:dyDescent="0.25"/>
  <cols>
    <col min="1" max="1" width="3.125" style="1" customWidth="1"/>
    <col min="2" max="2" width="3" style="1" customWidth="1"/>
    <col min="3" max="3" width="2.875" style="1" customWidth="1"/>
    <col min="4" max="9" width="2.5" style="1"/>
    <col min="10" max="10" width="2.25" style="1" customWidth="1"/>
    <col min="11" max="23" width="2.5" style="1"/>
    <col min="24" max="24" width="2" style="1" customWidth="1"/>
    <col min="25" max="25" width="2.125" style="1" customWidth="1"/>
    <col min="26" max="41" width="2.5" style="1"/>
    <col min="42" max="44" width="2.5" style="16" customWidth="1"/>
    <col min="45" max="16384" width="2.5" style="1"/>
  </cols>
  <sheetData>
    <row r="1" spans="1:44" ht="14.1" customHeight="1" x14ac:dyDescent="0.25">
      <c r="A1" s="136" t="s">
        <v>30</v>
      </c>
      <c r="B1" s="137"/>
      <c r="C1" s="137"/>
      <c r="D1" s="137"/>
      <c r="E1" s="137"/>
      <c r="F1" s="137"/>
      <c r="G1" s="137"/>
      <c r="H1" s="137"/>
      <c r="I1" s="137"/>
      <c r="J1" s="137"/>
      <c r="K1" s="137"/>
      <c r="L1" s="137"/>
      <c r="M1" s="137"/>
      <c r="N1" s="137"/>
      <c r="O1" s="137"/>
      <c r="P1" s="137"/>
      <c r="Q1" s="137"/>
      <c r="R1" s="137"/>
      <c r="S1" s="137"/>
      <c r="T1" s="137"/>
      <c r="U1" s="137"/>
      <c r="V1" s="137"/>
      <c r="W1" s="137"/>
      <c r="X1" s="137"/>
      <c r="Y1" s="137"/>
      <c r="Z1" s="137"/>
      <c r="AA1" s="137"/>
      <c r="AB1" s="137"/>
      <c r="AC1" s="137"/>
      <c r="AD1" s="137"/>
      <c r="AE1" s="137"/>
      <c r="AF1" s="137"/>
      <c r="AG1" s="137"/>
      <c r="AH1" s="137"/>
      <c r="AI1" s="137"/>
      <c r="AJ1" s="137"/>
      <c r="AK1" s="137"/>
      <c r="AL1" s="137"/>
    </row>
    <row r="2" spans="1:44" ht="14.1" customHeight="1" x14ac:dyDescent="0.25">
      <c r="A2" s="137"/>
      <c r="B2" s="137"/>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row>
    <row r="3" spans="1:44" ht="25.5" customHeight="1" x14ac:dyDescent="0.25">
      <c r="A3" s="137"/>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row>
    <row r="4" spans="1:44" s="6" customFormat="1" ht="14.1" customHeight="1" x14ac:dyDescent="0.2">
      <c r="A4" s="15"/>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P4" s="17"/>
      <c r="AQ4" s="17"/>
      <c r="AR4" s="17"/>
    </row>
    <row r="5" spans="1:44" ht="14.1" customHeight="1" x14ac:dyDescent="0.25">
      <c r="V5" s="135" t="s">
        <v>0</v>
      </c>
      <c r="W5" s="135"/>
      <c r="X5" s="135"/>
      <c r="Y5" s="51"/>
      <c r="Z5" s="138"/>
      <c r="AA5" s="138"/>
      <c r="AB5" s="138"/>
      <c r="AC5" s="135" t="s">
        <v>1</v>
      </c>
      <c r="AD5" s="135"/>
      <c r="AE5" s="138"/>
      <c r="AF5" s="138"/>
      <c r="AG5" s="135" t="s">
        <v>2</v>
      </c>
      <c r="AH5" s="135"/>
      <c r="AI5" s="138"/>
      <c r="AJ5" s="138"/>
      <c r="AK5" s="135" t="s">
        <v>3</v>
      </c>
      <c r="AL5" s="135"/>
    </row>
    <row r="6" spans="1:44" ht="14.1" customHeight="1" x14ac:dyDescent="0.25">
      <c r="V6" s="140"/>
      <c r="W6" s="140"/>
      <c r="X6" s="140"/>
      <c r="Y6" s="52"/>
      <c r="Z6" s="139"/>
      <c r="AA6" s="139"/>
      <c r="AB6" s="139"/>
      <c r="AC6" s="140"/>
      <c r="AD6" s="140"/>
      <c r="AE6" s="139"/>
      <c r="AF6" s="139"/>
      <c r="AG6" s="140"/>
      <c r="AH6" s="140"/>
      <c r="AI6" s="139"/>
      <c r="AJ6" s="139"/>
      <c r="AK6" s="140"/>
      <c r="AL6" s="140"/>
    </row>
    <row r="8" spans="1:44" ht="14.1" customHeight="1" x14ac:dyDescent="0.25">
      <c r="B8" s="143" t="s">
        <v>42</v>
      </c>
      <c r="C8" s="143"/>
      <c r="D8" s="143"/>
      <c r="E8" s="143"/>
      <c r="F8" s="143"/>
      <c r="G8" s="143"/>
      <c r="H8" s="143"/>
      <c r="I8" s="143"/>
      <c r="J8" s="143"/>
      <c r="K8" s="143"/>
      <c r="L8" s="143"/>
      <c r="M8" s="143"/>
      <c r="N8" s="143"/>
      <c r="O8" s="143"/>
      <c r="P8" s="143"/>
      <c r="Q8" s="143"/>
      <c r="R8" s="143"/>
      <c r="S8" s="143"/>
      <c r="T8" s="143"/>
      <c r="U8" s="143"/>
      <c r="V8" s="143"/>
      <c r="W8" s="143"/>
      <c r="X8" s="143"/>
      <c r="Y8" s="143"/>
      <c r="Z8" s="143"/>
      <c r="AA8" s="143"/>
      <c r="AB8" s="143"/>
      <c r="AC8" s="143"/>
      <c r="AD8" s="143"/>
      <c r="AE8" s="143"/>
      <c r="AF8" s="143"/>
      <c r="AG8" s="143"/>
      <c r="AH8" s="143"/>
      <c r="AI8" s="143"/>
      <c r="AJ8" s="143"/>
      <c r="AK8" s="143"/>
      <c r="AL8" s="56"/>
    </row>
    <row r="9" spans="1:44" ht="14.1" customHeight="1" x14ac:dyDescent="0.25">
      <c r="A9" s="56"/>
      <c r="B9" s="143"/>
      <c r="C9" s="143"/>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143"/>
      <c r="AD9" s="143"/>
      <c r="AE9" s="143"/>
      <c r="AF9" s="143"/>
      <c r="AG9" s="143"/>
      <c r="AH9" s="143"/>
      <c r="AI9" s="143"/>
      <c r="AJ9" s="143"/>
      <c r="AK9" s="143"/>
      <c r="AL9" s="56"/>
    </row>
    <row r="10" spans="1:44" ht="14.1" customHeight="1" x14ac:dyDescent="0.25">
      <c r="A10" s="56"/>
      <c r="B10" s="143"/>
      <c r="C10" s="143"/>
      <c r="D10" s="143"/>
      <c r="E10" s="143"/>
      <c r="F10" s="143"/>
      <c r="G10" s="143"/>
      <c r="H10" s="143"/>
      <c r="I10" s="143"/>
      <c r="J10" s="143"/>
      <c r="K10" s="143"/>
      <c r="L10" s="143"/>
      <c r="M10" s="143"/>
      <c r="N10" s="143"/>
      <c r="O10" s="143"/>
      <c r="P10" s="143"/>
      <c r="Q10" s="143"/>
      <c r="R10" s="143"/>
      <c r="S10" s="143"/>
      <c r="T10" s="143"/>
      <c r="U10" s="143"/>
      <c r="V10" s="143"/>
      <c r="W10" s="143"/>
      <c r="X10" s="143"/>
      <c r="Y10" s="143"/>
      <c r="Z10" s="143"/>
      <c r="AA10" s="143"/>
      <c r="AB10" s="143"/>
      <c r="AC10" s="143"/>
      <c r="AD10" s="143"/>
      <c r="AE10" s="143"/>
      <c r="AF10" s="143"/>
      <c r="AG10" s="143"/>
      <c r="AH10" s="143"/>
      <c r="AI10" s="143"/>
      <c r="AJ10" s="143"/>
      <c r="AK10" s="143"/>
      <c r="AL10" s="56"/>
    </row>
    <row r="12" spans="1:44" ht="14.1" customHeight="1" x14ac:dyDescent="0.25">
      <c r="A12" s="141" t="s">
        <v>7</v>
      </c>
      <c r="B12" s="142"/>
      <c r="C12" s="142"/>
      <c r="D12" s="142" t="s">
        <v>36</v>
      </c>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2"/>
      <c r="AF12" s="142"/>
      <c r="AG12" s="142"/>
      <c r="AH12" s="142"/>
      <c r="AI12" s="142"/>
      <c r="AJ12" s="142"/>
      <c r="AK12" s="142"/>
      <c r="AL12" s="142"/>
    </row>
    <row r="13" spans="1:44" ht="14.1" customHeight="1" x14ac:dyDescent="0.25">
      <c r="A13" s="142"/>
      <c r="B13" s="142"/>
      <c r="C13" s="142"/>
      <c r="D13" s="142"/>
      <c r="E13" s="142"/>
      <c r="F13" s="142"/>
      <c r="G13" s="142"/>
      <c r="H13" s="142"/>
      <c r="I13" s="142"/>
      <c r="J13" s="142"/>
      <c r="K13" s="142"/>
      <c r="L13" s="142"/>
      <c r="M13" s="142"/>
      <c r="N13" s="142"/>
      <c r="O13" s="142"/>
      <c r="P13" s="142"/>
      <c r="Q13" s="142"/>
      <c r="R13" s="142"/>
      <c r="S13" s="142"/>
      <c r="T13" s="142"/>
      <c r="U13" s="142"/>
      <c r="V13" s="142"/>
      <c r="W13" s="142"/>
      <c r="X13" s="142"/>
      <c r="Y13" s="142"/>
      <c r="Z13" s="142"/>
      <c r="AA13" s="142"/>
      <c r="AB13" s="142"/>
      <c r="AC13" s="142"/>
      <c r="AD13" s="142"/>
      <c r="AE13" s="142"/>
      <c r="AF13" s="142"/>
      <c r="AG13" s="142"/>
      <c r="AH13" s="142"/>
      <c r="AI13" s="142"/>
      <c r="AJ13" s="142"/>
      <c r="AK13" s="142"/>
      <c r="AL13" s="142"/>
    </row>
    <row r="14" spans="1:44" ht="14.1" customHeight="1" x14ac:dyDescent="0.25">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row>
    <row r="15" spans="1:44" ht="14.1" customHeight="1" x14ac:dyDescent="0.25">
      <c r="C15" s="147" t="s">
        <v>26</v>
      </c>
      <c r="D15" s="147"/>
      <c r="E15" s="147"/>
      <c r="F15" s="147"/>
      <c r="G15" s="147"/>
      <c r="H15" s="147"/>
      <c r="I15" s="147"/>
      <c r="J15" s="145"/>
      <c r="K15" s="145"/>
      <c r="L15" s="145"/>
      <c r="M15" s="145"/>
      <c r="N15" s="145"/>
      <c r="O15" s="145"/>
      <c r="P15" s="145"/>
      <c r="Q15" s="145"/>
      <c r="R15" s="145"/>
      <c r="S15" s="145"/>
      <c r="T15" s="145"/>
      <c r="U15" s="145"/>
      <c r="V15" s="145"/>
      <c r="W15" s="145"/>
      <c r="X15" s="145"/>
      <c r="Y15" s="145"/>
      <c r="Z15" s="145"/>
      <c r="AA15" s="145"/>
      <c r="AB15" s="145"/>
      <c r="AC15" s="145"/>
      <c r="AD15" s="145"/>
      <c r="AE15" s="145"/>
      <c r="AF15" s="145"/>
      <c r="AG15" s="145"/>
      <c r="AH15" s="145"/>
      <c r="AI15" s="145"/>
      <c r="AJ15" s="145"/>
      <c r="AK15" s="145"/>
    </row>
    <row r="16" spans="1:44" ht="14.1" customHeight="1" x14ac:dyDescent="0.25">
      <c r="C16" s="147"/>
      <c r="D16" s="147"/>
      <c r="E16" s="147"/>
      <c r="F16" s="147"/>
      <c r="G16" s="147"/>
      <c r="H16" s="147"/>
      <c r="I16" s="147"/>
      <c r="J16" s="146"/>
      <c r="K16" s="146"/>
      <c r="L16" s="146"/>
      <c r="M16" s="146"/>
      <c r="N16" s="146"/>
      <c r="O16" s="146"/>
      <c r="P16" s="146"/>
      <c r="Q16" s="146"/>
      <c r="R16" s="146"/>
      <c r="S16" s="146"/>
      <c r="T16" s="146"/>
      <c r="U16" s="146"/>
      <c r="V16" s="146"/>
      <c r="W16" s="146"/>
      <c r="X16" s="146"/>
      <c r="Y16" s="146"/>
      <c r="Z16" s="146"/>
      <c r="AA16" s="146"/>
      <c r="AB16" s="146"/>
      <c r="AC16" s="146"/>
      <c r="AD16" s="146"/>
      <c r="AE16" s="146"/>
      <c r="AF16" s="146"/>
      <c r="AG16" s="146"/>
      <c r="AH16" s="146"/>
      <c r="AI16" s="146"/>
      <c r="AJ16" s="146"/>
      <c r="AK16" s="146"/>
    </row>
    <row r="17" spans="3:38" ht="14.1" customHeight="1" x14ac:dyDescent="0.25">
      <c r="J17" s="39"/>
      <c r="K17" s="39"/>
      <c r="L17" s="39"/>
      <c r="M17" s="39"/>
      <c r="N17" s="39"/>
      <c r="O17" s="39"/>
      <c r="P17" s="39"/>
      <c r="Q17" s="39"/>
      <c r="R17" s="39"/>
      <c r="S17" s="39"/>
      <c r="T17" s="39"/>
      <c r="U17" s="39"/>
      <c r="V17" s="39"/>
      <c r="W17" s="39"/>
      <c r="X17" s="39"/>
      <c r="Y17" s="47"/>
      <c r="Z17" s="39"/>
      <c r="AA17" s="39"/>
      <c r="AB17" s="39"/>
      <c r="AC17" s="39"/>
      <c r="AD17" s="39"/>
      <c r="AE17" s="39"/>
      <c r="AF17" s="39"/>
      <c r="AG17" s="39"/>
      <c r="AH17" s="39"/>
      <c r="AI17" s="39"/>
      <c r="AJ17" s="39"/>
      <c r="AK17" s="39"/>
    </row>
    <row r="18" spans="3:38" ht="14.1" customHeight="1" x14ac:dyDescent="0.25">
      <c r="C18" s="147" t="s">
        <v>4</v>
      </c>
      <c r="D18" s="147"/>
      <c r="E18" s="147"/>
      <c r="F18" s="147"/>
      <c r="G18" s="147"/>
      <c r="H18" s="147"/>
      <c r="I18" s="147"/>
      <c r="J18" s="145"/>
      <c r="K18" s="145"/>
      <c r="L18" s="145"/>
      <c r="M18" s="145"/>
      <c r="N18" s="145"/>
      <c r="O18" s="145"/>
      <c r="P18" s="145"/>
      <c r="Q18" s="145"/>
      <c r="R18" s="145"/>
      <c r="S18" s="145"/>
      <c r="T18" s="145"/>
      <c r="U18" s="145"/>
      <c r="V18" s="145"/>
      <c r="W18" s="145"/>
      <c r="X18" s="145"/>
      <c r="Y18" s="145"/>
      <c r="Z18" s="145"/>
      <c r="AA18" s="145"/>
      <c r="AB18" s="145"/>
      <c r="AC18" s="145"/>
      <c r="AD18" s="145"/>
      <c r="AE18" s="145"/>
      <c r="AF18" s="145"/>
      <c r="AG18" s="145"/>
      <c r="AH18" s="145"/>
      <c r="AI18" s="145"/>
      <c r="AJ18" s="145"/>
      <c r="AK18" s="145"/>
    </row>
    <row r="19" spans="3:38" ht="14.1" customHeight="1" x14ac:dyDescent="0.25">
      <c r="C19" s="147"/>
      <c r="D19" s="147"/>
      <c r="E19" s="147"/>
      <c r="F19" s="147"/>
      <c r="G19" s="147"/>
      <c r="H19" s="147"/>
      <c r="I19" s="147"/>
      <c r="J19" s="146"/>
      <c r="K19" s="146"/>
      <c r="L19" s="146"/>
      <c r="M19" s="146"/>
      <c r="N19" s="146"/>
      <c r="O19" s="146"/>
      <c r="P19" s="146"/>
      <c r="Q19" s="146"/>
      <c r="R19" s="146"/>
      <c r="S19" s="146"/>
      <c r="T19" s="146"/>
      <c r="U19" s="146"/>
      <c r="V19" s="146"/>
      <c r="W19" s="146"/>
      <c r="X19" s="146"/>
      <c r="Y19" s="146"/>
      <c r="Z19" s="146"/>
      <c r="AA19" s="146"/>
      <c r="AB19" s="146"/>
      <c r="AC19" s="146"/>
      <c r="AD19" s="146"/>
      <c r="AE19" s="146"/>
      <c r="AF19" s="146"/>
      <c r="AG19" s="146"/>
      <c r="AH19" s="146"/>
      <c r="AI19" s="146"/>
      <c r="AJ19" s="146"/>
      <c r="AK19" s="146"/>
    </row>
    <row r="20" spans="3:38" ht="14.1" customHeight="1" x14ac:dyDescent="0.25">
      <c r="J20" s="8"/>
      <c r="K20" s="8"/>
      <c r="L20" s="8"/>
      <c r="M20" s="8"/>
      <c r="N20" s="8"/>
      <c r="O20" s="8"/>
      <c r="P20" s="8"/>
      <c r="Q20" s="8"/>
      <c r="R20" s="8"/>
      <c r="S20" s="8"/>
      <c r="T20" s="8"/>
      <c r="U20" s="8"/>
      <c r="V20" s="8"/>
      <c r="W20" s="8"/>
      <c r="X20" s="8"/>
      <c r="Y20" s="47"/>
      <c r="Z20" s="8"/>
      <c r="AA20" s="8"/>
      <c r="AB20" s="8"/>
      <c r="AC20" s="8"/>
      <c r="AD20" s="8"/>
      <c r="AE20" s="8"/>
      <c r="AF20" s="8"/>
      <c r="AG20" s="8"/>
      <c r="AH20" s="8"/>
      <c r="AI20" s="8"/>
      <c r="AJ20" s="8"/>
      <c r="AK20" s="8"/>
    </row>
    <row r="21" spans="3:38" ht="14.1" customHeight="1" x14ac:dyDescent="0.25">
      <c r="C21" s="147" t="s">
        <v>5</v>
      </c>
      <c r="D21" s="147"/>
      <c r="E21" s="147"/>
      <c r="F21" s="147"/>
      <c r="G21" s="147"/>
      <c r="H21" s="147"/>
      <c r="I21" s="147"/>
      <c r="J21" s="145"/>
      <c r="K21" s="145"/>
      <c r="L21" s="145"/>
      <c r="M21" s="145"/>
      <c r="N21" s="145"/>
      <c r="O21" s="145"/>
      <c r="P21" s="145"/>
      <c r="Q21" s="145"/>
      <c r="R21" s="145"/>
      <c r="S21" s="145"/>
      <c r="T21" s="145"/>
      <c r="U21" s="145"/>
      <c r="V21" s="145"/>
      <c r="W21" s="145"/>
      <c r="X21" s="145"/>
      <c r="Y21" s="145"/>
      <c r="Z21" s="145"/>
      <c r="AA21" s="145"/>
      <c r="AB21" s="145"/>
      <c r="AC21" s="145"/>
      <c r="AD21" s="145"/>
      <c r="AE21" s="145"/>
      <c r="AF21" s="145"/>
      <c r="AG21" s="145"/>
      <c r="AH21" s="145"/>
      <c r="AI21" s="145"/>
      <c r="AJ21" s="145"/>
      <c r="AK21" s="145"/>
    </row>
    <row r="22" spans="3:38" ht="14.1" customHeight="1" x14ac:dyDescent="0.25">
      <c r="C22" s="147"/>
      <c r="D22" s="147"/>
      <c r="E22" s="147"/>
      <c r="F22" s="147"/>
      <c r="G22" s="147"/>
      <c r="H22" s="147"/>
      <c r="I22" s="147"/>
      <c r="J22" s="146"/>
      <c r="K22" s="146"/>
      <c r="L22" s="146"/>
      <c r="M22" s="146"/>
      <c r="N22" s="146"/>
      <c r="O22" s="146"/>
      <c r="P22" s="146"/>
      <c r="Q22" s="146"/>
      <c r="R22" s="146"/>
      <c r="S22" s="146"/>
      <c r="T22" s="146"/>
      <c r="U22" s="146"/>
      <c r="V22" s="146"/>
      <c r="W22" s="146"/>
      <c r="X22" s="146"/>
      <c r="Y22" s="146"/>
      <c r="Z22" s="146"/>
      <c r="AA22" s="146"/>
      <c r="AB22" s="146"/>
      <c r="AC22" s="146"/>
      <c r="AD22" s="146"/>
      <c r="AE22" s="146"/>
      <c r="AF22" s="146"/>
      <c r="AG22" s="146"/>
      <c r="AH22" s="146"/>
      <c r="AI22" s="146"/>
      <c r="AJ22" s="146"/>
      <c r="AK22" s="146"/>
    </row>
    <row r="23" spans="3:38" ht="14.1" customHeight="1" x14ac:dyDescent="0.25">
      <c r="J23" s="8"/>
      <c r="K23" s="8"/>
      <c r="L23" s="8"/>
      <c r="M23" s="8"/>
      <c r="N23" s="8"/>
      <c r="O23" s="8"/>
      <c r="P23" s="8"/>
      <c r="Q23" s="8"/>
      <c r="R23" s="8"/>
      <c r="S23" s="8"/>
      <c r="T23" s="8"/>
      <c r="U23" s="8"/>
      <c r="V23" s="8"/>
      <c r="W23" s="8"/>
      <c r="X23" s="8"/>
      <c r="Y23" s="47"/>
      <c r="Z23" s="8"/>
      <c r="AA23" s="8"/>
      <c r="AB23" s="8"/>
      <c r="AC23" s="8"/>
      <c r="AD23" s="8"/>
      <c r="AE23" s="8"/>
      <c r="AF23" s="8"/>
      <c r="AG23" s="8"/>
      <c r="AH23" s="8"/>
      <c r="AI23" s="8"/>
      <c r="AJ23" s="8"/>
      <c r="AK23" s="8"/>
    </row>
    <row r="24" spans="3:38" ht="14.1" customHeight="1" x14ac:dyDescent="0.25">
      <c r="C24" s="147" t="s">
        <v>23</v>
      </c>
      <c r="D24" s="147"/>
      <c r="E24" s="147"/>
      <c r="F24" s="147"/>
      <c r="G24" s="147"/>
      <c r="H24" s="147"/>
      <c r="I24" s="147"/>
      <c r="J24" s="145"/>
      <c r="K24" s="145"/>
      <c r="L24" s="145"/>
      <c r="M24" s="145"/>
      <c r="N24" s="145"/>
      <c r="O24" s="145"/>
      <c r="P24" s="145"/>
      <c r="Q24" s="145"/>
      <c r="R24" s="145"/>
      <c r="S24" s="145"/>
      <c r="T24" s="145"/>
      <c r="U24" s="145"/>
      <c r="V24" s="145"/>
      <c r="W24" s="145"/>
      <c r="X24" s="145"/>
      <c r="Y24" s="145"/>
      <c r="Z24" s="145"/>
      <c r="AA24" s="145"/>
      <c r="AB24" s="145"/>
      <c r="AC24" s="145"/>
      <c r="AD24" s="145"/>
      <c r="AE24" s="145"/>
      <c r="AF24" s="145"/>
      <c r="AG24" s="145"/>
      <c r="AH24" s="145"/>
      <c r="AI24" s="145"/>
      <c r="AJ24" s="145"/>
      <c r="AK24" s="145"/>
    </row>
    <row r="25" spans="3:38" ht="14.1" customHeight="1" x14ac:dyDescent="0.25">
      <c r="C25" s="147"/>
      <c r="D25" s="147"/>
      <c r="E25" s="147"/>
      <c r="F25" s="147"/>
      <c r="G25" s="147"/>
      <c r="H25" s="147"/>
      <c r="I25" s="147"/>
      <c r="J25" s="146"/>
      <c r="K25" s="146"/>
      <c r="L25" s="146"/>
      <c r="M25" s="146"/>
      <c r="N25" s="146"/>
      <c r="O25" s="146"/>
      <c r="P25" s="146"/>
      <c r="Q25" s="146"/>
      <c r="R25" s="146"/>
      <c r="S25" s="146"/>
      <c r="T25" s="146"/>
      <c r="U25" s="146"/>
      <c r="V25" s="146"/>
      <c r="W25" s="146"/>
      <c r="X25" s="146"/>
      <c r="Y25" s="146"/>
      <c r="Z25" s="146"/>
      <c r="AA25" s="146"/>
      <c r="AB25" s="146"/>
      <c r="AC25" s="146"/>
      <c r="AD25" s="146"/>
      <c r="AE25" s="146"/>
      <c r="AF25" s="146"/>
      <c r="AG25" s="146"/>
      <c r="AH25" s="146"/>
      <c r="AI25" s="146"/>
      <c r="AJ25" s="146"/>
      <c r="AK25" s="146"/>
    </row>
    <row r="26" spans="3:38" ht="13.5" customHeight="1" x14ac:dyDescent="0.25">
      <c r="J26" s="8"/>
      <c r="K26" s="8"/>
      <c r="L26" s="8"/>
      <c r="M26" s="8"/>
      <c r="N26" s="8"/>
      <c r="O26" s="8"/>
      <c r="P26" s="8"/>
      <c r="Q26" s="8"/>
      <c r="R26" s="8"/>
      <c r="S26" s="8"/>
      <c r="T26" s="8"/>
      <c r="U26" s="8"/>
      <c r="V26" s="8"/>
      <c r="W26" s="8"/>
      <c r="X26" s="8"/>
      <c r="Y26" s="47"/>
      <c r="Z26" s="8"/>
      <c r="AA26" s="8"/>
      <c r="AB26" s="8"/>
      <c r="AC26" s="8"/>
      <c r="AD26" s="8"/>
      <c r="AE26" s="8"/>
      <c r="AF26" s="8"/>
      <c r="AG26" s="8"/>
      <c r="AH26" s="8"/>
      <c r="AI26" s="8"/>
      <c r="AJ26" s="8"/>
      <c r="AK26" s="8"/>
    </row>
    <row r="27" spans="3:38" ht="14.1" customHeight="1" x14ac:dyDescent="0.25">
      <c r="C27" s="147" t="s">
        <v>6</v>
      </c>
      <c r="D27" s="147"/>
      <c r="E27" s="147"/>
      <c r="F27" s="147"/>
      <c r="G27" s="147"/>
      <c r="H27" s="147"/>
      <c r="I27" s="147"/>
      <c r="J27" s="145"/>
      <c r="K27" s="145"/>
      <c r="L27" s="145"/>
      <c r="M27" s="145"/>
      <c r="N27" s="145"/>
      <c r="O27" s="145"/>
      <c r="P27" s="145"/>
      <c r="Q27" s="145"/>
      <c r="R27" s="145"/>
      <c r="S27" s="145"/>
      <c r="T27" s="145"/>
      <c r="U27" s="145"/>
      <c r="V27" s="145"/>
      <c r="W27" s="145"/>
      <c r="X27" s="145"/>
      <c r="Y27" s="145"/>
      <c r="Z27" s="145"/>
      <c r="AA27" s="145"/>
      <c r="AB27" s="145"/>
      <c r="AC27" s="145"/>
      <c r="AD27" s="145"/>
      <c r="AE27" s="145"/>
      <c r="AF27" s="145"/>
      <c r="AG27" s="145"/>
      <c r="AH27" s="145"/>
      <c r="AI27" s="145"/>
      <c r="AJ27" s="145"/>
      <c r="AK27" s="145"/>
    </row>
    <row r="28" spans="3:38" ht="14.1" customHeight="1" x14ac:dyDescent="0.25">
      <c r="C28" s="147"/>
      <c r="D28" s="147"/>
      <c r="E28" s="147"/>
      <c r="F28" s="147"/>
      <c r="G28" s="147"/>
      <c r="H28" s="147"/>
      <c r="I28" s="147"/>
      <c r="J28" s="146"/>
      <c r="K28" s="146"/>
      <c r="L28" s="146"/>
      <c r="M28" s="146"/>
      <c r="N28" s="146"/>
      <c r="O28" s="146"/>
      <c r="P28" s="146"/>
      <c r="Q28" s="146"/>
      <c r="R28" s="146"/>
      <c r="S28" s="146"/>
      <c r="T28" s="146"/>
      <c r="U28" s="146"/>
      <c r="V28" s="146"/>
      <c r="W28" s="146"/>
      <c r="X28" s="146"/>
      <c r="Y28" s="146"/>
      <c r="Z28" s="146"/>
      <c r="AA28" s="146"/>
      <c r="AB28" s="146"/>
      <c r="AC28" s="146"/>
      <c r="AD28" s="146"/>
      <c r="AE28" s="146"/>
      <c r="AF28" s="146"/>
      <c r="AG28" s="146"/>
      <c r="AH28" s="146"/>
      <c r="AI28" s="146"/>
      <c r="AJ28" s="146"/>
      <c r="AK28" s="146"/>
    </row>
    <row r="30" spans="3:38" ht="14.1" customHeight="1" x14ac:dyDescent="0.25">
      <c r="D30" s="5"/>
      <c r="E30" s="152" t="s">
        <v>37</v>
      </c>
      <c r="F30" s="153"/>
      <c r="G30" s="153"/>
      <c r="H30" s="153"/>
      <c r="I30" s="153"/>
      <c r="J30" s="153"/>
      <c r="K30" s="153"/>
      <c r="L30" s="153"/>
      <c r="M30" s="153"/>
      <c r="N30" s="153"/>
      <c r="O30" s="153"/>
      <c r="P30" s="153"/>
      <c r="Q30" s="153"/>
      <c r="R30" s="153"/>
      <c r="S30" s="153"/>
      <c r="T30" s="153"/>
      <c r="U30" s="153"/>
      <c r="V30" s="153"/>
      <c r="W30" s="153"/>
      <c r="X30" s="153"/>
      <c r="Y30" s="153"/>
      <c r="Z30" s="153"/>
      <c r="AA30" s="153"/>
      <c r="AB30" s="153"/>
      <c r="AC30" s="153"/>
      <c r="AD30" s="153"/>
      <c r="AE30" s="153"/>
      <c r="AF30" s="153"/>
      <c r="AG30" s="153"/>
      <c r="AH30" s="153"/>
      <c r="AI30" s="153"/>
      <c r="AJ30" s="153"/>
      <c r="AK30" s="153"/>
      <c r="AL30" s="41"/>
    </row>
    <row r="31" spans="3:38" ht="14.1" customHeight="1" x14ac:dyDescent="0.25">
      <c r="D31" s="5"/>
      <c r="E31" s="152"/>
      <c r="F31" s="153"/>
      <c r="G31" s="153"/>
      <c r="H31" s="153"/>
      <c r="I31" s="153"/>
      <c r="J31" s="153"/>
      <c r="K31" s="153"/>
      <c r="L31" s="153"/>
      <c r="M31" s="153"/>
      <c r="N31" s="153"/>
      <c r="O31" s="153"/>
      <c r="P31" s="153"/>
      <c r="Q31" s="153"/>
      <c r="R31" s="153"/>
      <c r="S31" s="153"/>
      <c r="T31" s="153"/>
      <c r="U31" s="153"/>
      <c r="V31" s="153"/>
      <c r="W31" s="153"/>
      <c r="X31" s="153"/>
      <c r="Y31" s="153"/>
      <c r="Z31" s="153"/>
      <c r="AA31" s="153"/>
      <c r="AB31" s="153"/>
      <c r="AC31" s="153"/>
      <c r="AD31" s="153"/>
      <c r="AE31" s="153"/>
      <c r="AF31" s="153"/>
      <c r="AG31" s="153"/>
      <c r="AH31" s="153"/>
      <c r="AI31" s="153"/>
      <c r="AJ31" s="153"/>
      <c r="AK31" s="153"/>
      <c r="AL31" s="41"/>
    </row>
    <row r="32" spans="3:38" ht="14.1" customHeight="1" x14ac:dyDescent="0.25">
      <c r="D32" s="5"/>
      <c r="E32" s="153"/>
      <c r="F32" s="153"/>
      <c r="G32" s="153"/>
      <c r="H32" s="153"/>
      <c r="I32" s="153"/>
      <c r="J32" s="153"/>
      <c r="K32" s="153"/>
      <c r="L32" s="153"/>
      <c r="M32" s="153"/>
      <c r="N32" s="153"/>
      <c r="O32" s="153"/>
      <c r="P32" s="153"/>
      <c r="Q32" s="153"/>
      <c r="R32" s="153"/>
      <c r="S32" s="153"/>
      <c r="T32" s="153"/>
      <c r="U32" s="153"/>
      <c r="V32" s="153"/>
      <c r="W32" s="153"/>
      <c r="X32" s="153"/>
      <c r="Y32" s="153"/>
      <c r="Z32" s="153"/>
      <c r="AA32" s="153"/>
      <c r="AB32" s="153"/>
      <c r="AC32" s="153"/>
      <c r="AD32" s="153"/>
      <c r="AE32" s="153"/>
      <c r="AF32" s="153"/>
      <c r="AG32" s="153"/>
      <c r="AH32" s="153"/>
      <c r="AI32" s="153"/>
      <c r="AJ32" s="153"/>
      <c r="AK32" s="153"/>
      <c r="AL32" s="41"/>
    </row>
    <row r="33" spans="1:44" ht="14.1" customHeight="1" x14ac:dyDescent="0.25">
      <c r="A33" s="151" t="s">
        <v>8</v>
      </c>
      <c r="B33" s="151"/>
      <c r="C33" s="151"/>
      <c r="D33" s="122" t="s">
        <v>9</v>
      </c>
      <c r="E33" s="122"/>
      <c r="F33" s="122"/>
      <c r="G33" s="122"/>
      <c r="H33" s="122"/>
      <c r="I33" s="122"/>
      <c r="J33" s="122"/>
      <c r="K33" s="122"/>
      <c r="L33" s="122"/>
      <c r="M33" s="122"/>
      <c r="N33" s="122"/>
      <c r="O33" s="122"/>
      <c r="P33" s="122"/>
      <c r="Q33" s="122"/>
      <c r="R33" s="122"/>
      <c r="S33" s="122"/>
      <c r="T33" s="122"/>
      <c r="U33" s="122"/>
      <c r="V33" s="122"/>
      <c r="W33" s="122"/>
      <c r="X33" s="122"/>
      <c r="Y33" s="122"/>
      <c r="Z33" s="122"/>
      <c r="AA33" s="122"/>
      <c r="AB33" s="122"/>
      <c r="AC33" s="122"/>
      <c r="AD33" s="122"/>
      <c r="AE33" s="122"/>
      <c r="AF33" s="122"/>
      <c r="AG33" s="122"/>
      <c r="AH33" s="122"/>
      <c r="AI33" s="122"/>
      <c r="AJ33" s="122"/>
      <c r="AK33" s="122"/>
      <c r="AL33" s="122"/>
    </row>
    <row r="34" spans="1:44" ht="14.1" customHeight="1" x14ac:dyDescent="0.25">
      <c r="A34" s="151"/>
      <c r="B34" s="151"/>
      <c r="C34" s="151"/>
      <c r="D34" s="122"/>
      <c r="E34" s="122"/>
      <c r="F34" s="122"/>
      <c r="G34" s="122"/>
      <c r="H34" s="122"/>
      <c r="I34" s="122"/>
      <c r="J34" s="122"/>
      <c r="K34" s="122"/>
      <c r="L34" s="122"/>
      <c r="M34" s="122"/>
      <c r="N34" s="122"/>
      <c r="O34" s="122"/>
      <c r="P34" s="122"/>
      <c r="Q34" s="122"/>
      <c r="R34" s="122"/>
      <c r="S34" s="122"/>
      <c r="T34" s="122"/>
      <c r="U34" s="122"/>
      <c r="V34" s="122"/>
      <c r="W34" s="122"/>
      <c r="X34" s="122"/>
      <c r="Y34" s="122"/>
      <c r="Z34" s="122"/>
      <c r="AA34" s="122"/>
      <c r="AB34" s="122"/>
      <c r="AC34" s="122"/>
      <c r="AD34" s="122"/>
      <c r="AE34" s="122"/>
      <c r="AF34" s="122"/>
      <c r="AG34" s="122"/>
      <c r="AH34" s="122"/>
      <c r="AI34" s="122"/>
      <c r="AJ34" s="122"/>
      <c r="AK34" s="122"/>
      <c r="AL34" s="122"/>
    </row>
    <row r="35" spans="1:44" ht="14.1" customHeight="1" x14ac:dyDescent="0.25">
      <c r="A35" s="151"/>
      <c r="B35" s="151"/>
      <c r="C35" s="151"/>
      <c r="D35" s="122"/>
      <c r="E35" s="122"/>
      <c r="F35" s="122"/>
      <c r="G35" s="122"/>
      <c r="H35" s="122"/>
      <c r="I35" s="122"/>
      <c r="J35" s="122"/>
      <c r="K35" s="122"/>
      <c r="L35" s="122"/>
      <c r="M35" s="122"/>
      <c r="N35" s="122"/>
      <c r="O35" s="122"/>
      <c r="P35" s="122"/>
      <c r="Q35" s="122"/>
      <c r="R35" s="122"/>
      <c r="S35" s="122"/>
      <c r="T35" s="122"/>
      <c r="U35" s="122"/>
      <c r="V35" s="122"/>
      <c r="W35" s="122"/>
      <c r="X35" s="122"/>
      <c r="Y35" s="122"/>
      <c r="Z35" s="122"/>
      <c r="AA35" s="122"/>
      <c r="AB35" s="122"/>
      <c r="AC35" s="122"/>
      <c r="AD35" s="122"/>
      <c r="AE35" s="122"/>
      <c r="AF35" s="122"/>
      <c r="AG35" s="122"/>
      <c r="AH35" s="122"/>
      <c r="AI35" s="122"/>
      <c r="AJ35" s="122"/>
      <c r="AK35" s="122"/>
      <c r="AL35" s="122"/>
    </row>
    <row r="36" spans="1:44" ht="14.1" customHeight="1" x14ac:dyDescent="0.25">
      <c r="A36" s="50"/>
      <c r="B36" s="50"/>
      <c r="C36" s="50"/>
      <c r="D36" s="49"/>
      <c r="E36" s="49"/>
      <c r="F36" s="49"/>
      <c r="G36" s="49"/>
      <c r="H36" s="49"/>
      <c r="I36" s="49"/>
      <c r="J36" s="49"/>
      <c r="K36" s="49"/>
      <c r="L36" s="49"/>
      <c r="M36" s="49"/>
      <c r="N36" s="49"/>
      <c r="O36" s="49"/>
      <c r="P36" s="49"/>
      <c r="Q36" s="49"/>
      <c r="R36" s="49"/>
      <c r="S36" s="49"/>
      <c r="T36" s="49"/>
      <c r="U36" s="49"/>
      <c r="V36" s="49"/>
      <c r="W36" s="49"/>
      <c r="X36" s="49"/>
      <c r="Y36" s="49"/>
      <c r="Z36" s="49"/>
      <c r="AA36" s="49"/>
      <c r="AB36" s="49"/>
      <c r="AC36" s="49"/>
      <c r="AD36" s="49"/>
      <c r="AE36" s="49"/>
      <c r="AF36" s="49"/>
      <c r="AG36" s="49"/>
      <c r="AH36" s="49"/>
      <c r="AI36" s="49"/>
      <c r="AJ36" s="49"/>
      <c r="AK36" s="49"/>
      <c r="AL36" s="49"/>
    </row>
    <row r="37" spans="1:44" ht="14.1" customHeight="1" x14ac:dyDescent="0.25">
      <c r="E37" s="84"/>
      <c r="F37" s="84"/>
      <c r="G37" s="12"/>
      <c r="H37" s="144" t="s">
        <v>10</v>
      </c>
      <c r="I37" s="144"/>
      <c r="J37" s="144"/>
      <c r="K37" s="144"/>
      <c r="L37" s="144"/>
      <c r="M37" s="144"/>
      <c r="N37" s="144"/>
      <c r="O37" s="144"/>
      <c r="P37" s="144"/>
      <c r="Q37" s="144"/>
      <c r="R37" s="144"/>
      <c r="S37" s="144"/>
      <c r="T37" s="144"/>
      <c r="U37" s="144"/>
      <c r="V37" s="2"/>
      <c r="W37" s="2"/>
      <c r="X37" s="2"/>
      <c r="Y37" s="2"/>
      <c r="Z37" s="2"/>
      <c r="AA37" s="2"/>
      <c r="AB37" s="2"/>
      <c r="AC37" s="2"/>
      <c r="AD37" s="2"/>
      <c r="AE37" s="2"/>
      <c r="AF37" s="2"/>
      <c r="AG37" s="2"/>
      <c r="AH37" s="2"/>
      <c r="AI37" s="2"/>
      <c r="AJ37" s="2"/>
      <c r="AK37" s="2"/>
      <c r="AP37" s="18"/>
    </row>
    <row r="38" spans="1:44" ht="14.1" customHeight="1" x14ac:dyDescent="0.25">
      <c r="E38" s="84"/>
      <c r="F38" s="84"/>
      <c r="G38" s="12"/>
      <c r="H38" s="144"/>
      <c r="I38" s="144"/>
      <c r="J38" s="144"/>
      <c r="K38" s="144"/>
      <c r="L38" s="144"/>
      <c r="M38" s="144"/>
      <c r="N38" s="144"/>
      <c r="O38" s="144"/>
      <c r="P38" s="144"/>
      <c r="Q38" s="144"/>
      <c r="R38" s="144"/>
      <c r="S38" s="144"/>
      <c r="T38" s="144"/>
      <c r="U38" s="144"/>
      <c r="V38" s="2"/>
      <c r="W38" s="2"/>
      <c r="X38" s="2"/>
      <c r="Y38" s="2"/>
      <c r="Z38" s="2"/>
      <c r="AA38" s="2"/>
      <c r="AB38" s="2"/>
      <c r="AC38" s="2"/>
      <c r="AD38" s="2"/>
      <c r="AE38" s="2"/>
      <c r="AF38" s="2"/>
      <c r="AG38" s="2"/>
      <c r="AH38" s="2"/>
      <c r="AI38" s="2"/>
      <c r="AJ38" s="2"/>
      <c r="AK38" s="2"/>
    </row>
    <row r="39" spans="1:44" ht="14.1" customHeight="1" x14ac:dyDescent="0.25">
      <c r="F39" s="3"/>
    </row>
    <row r="40" spans="1:44" s="6" customFormat="1" ht="14.1" customHeight="1" x14ac:dyDescent="0.2">
      <c r="E40" s="102" t="s">
        <v>14</v>
      </c>
      <c r="F40" s="102"/>
      <c r="G40" s="102"/>
      <c r="H40" s="102"/>
      <c r="I40" s="102"/>
      <c r="J40" s="102"/>
      <c r="K40" s="102"/>
      <c r="L40" s="102"/>
      <c r="M40" s="102"/>
      <c r="N40" s="102"/>
      <c r="O40" s="102"/>
      <c r="P40" s="102"/>
      <c r="Q40" s="102"/>
      <c r="R40" s="102"/>
      <c r="S40" s="102"/>
      <c r="T40" s="102"/>
      <c r="U40" s="102"/>
      <c r="V40" s="102"/>
      <c r="W40" s="102"/>
      <c r="X40" s="102"/>
      <c r="Y40" s="102"/>
      <c r="Z40" s="102"/>
      <c r="AA40" s="102"/>
      <c r="AB40" s="102"/>
      <c r="AC40" s="102"/>
      <c r="AD40" s="102"/>
      <c r="AE40" s="102"/>
      <c r="AF40" s="102"/>
      <c r="AG40" s="102"/>
      <c r="AH40" s="102"/>
      <c r="AI40" s="102"/>
      <c r="AJ40" s="102"/>
      <c r="AK40" s="15"/>
      <c r="AL40" s="15"/>
      <c r="AP40" s="17"/>
      <c r="AQ40" s="17"/>
      <c r="AR40" s="17"/>
    </row>
    <row r="41" spans="1:44" s="6" customFormat="1" ht="14.1" customHeight="1" x14ac:dyDescent="0.2">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15"/>
      <c r="AL41" s="15"/>
      <c r="AP41" s="17"/>
      <c r="AQ41" s="17"/>
      <c r="AR41" s="17"/>
    </row>
    <row r="42" spans="1:44" s="6" customFormat="1" ht="14.1" customHeight="1" x14ac:dyDescent="0.2">
      <c r="E42" s="149" t="s">
        <v>15</v>
      </c>
      <c r="F42" s="149"/>
      <c r="G42" s="149"/>
      <c r="H42" s="149"/>
      <c r="I42" s="149"/>
      <c r="J42" s="149"/>
      <c r="K42" s="149"/>
      <c r="L42" s="149"/>
      <c r="M42" s="149"/>
      <c r="N42" s="149"/>
      <c r="O42" s="149"/>
      <c r="P42" s="149"/>
      <c r="Q42" s="149"/>
      <c r="R42" s="149"/>
      <c r="S42" s="149"/>
      <c r="T42" s="149"/>
      <c r="U42" s="149"/>
      <c r="V42" s="149"/>
      <c r="W42" s="149"/>
      <c r="X42" s="149"/>
      <c r="Y42" s="149"/>
      <c r="Z42" s="149"/>
      <c r="AA42" s="149"/>
      <c r="AB42" s="149"/>
      <c r="AC42" s="149"/>
      <c r="AD42" s="149"/>
      <c r="AE42" s="149"/>
      <c r="AF42" s="149"/>
      <c r="AG42" s="149"/>
      <c r="AH42" s="149"/>
      <c r="AI42" s="149"/>
      <c r="AJ42" s="149"/>
      <c r="AK42" s="33"/>
      <c r="AL42" s="33"/>
      <c r="AP42" s="17"/>
      <c r="AQ42" s="17"/>
      <c r="AR42" s="17"/>
    </row>
    <row r="43" spans="1:44" s="6" customFormat="1" ht="14.1" customHeight="1" x14ac:dyDescent="0.2">
      <c r="F43" s="148" t="s">
        <v>11</v>
      </c>
      <c r="G43" s="148"/>
      <c r="H43" s="148"/>
      <c r="I43" s="148"/>
      <c r="J43" s="148"/>
      <c r="K43" s="148"/>
      <c r="L43" s="148"/>
      <c r="M43" s="148"/>
      <c r="N43" s="148"/>
      <c r="O43" s="148"/>
      <c r="P43" s="148"/>
      <c r="Q43" s="148"/>
      <c r="R43" s="148"/>
      <c r="S43" s="148"/>
      <c r="T43" s="148"/>
      <c r="U43" s="148"/>
      <c r="V43" s="148"/>
      <c r="W43" s="148"/>
      <c r="X43" s="148"/>
      <c r="Y43" s="148"/>
      <c r="Z43" s="148"/>
      <c r="AA43" s="148"/>
      <c r="AB43" s="148"/>
      <c r="AC43" s="148"/>
      <c r="AD43" s="148"/>
      <c r="AE43" s="148"/>
      <c r="AF43" s="148"/>
      <c r="AG43" s="148"/>
      <c r="AH43" s="148"/>
      <c r="AI43" s="148"/>
      <c r="AJ43" s="148"/>
      <c r="AK43" s="148"/>
      <c r="AL43" s="148"/>
      <c r="AP43" s="17"/>
      <c r="AQ43" s="17"/>
      <c r="AR43" s="17"/>
    </row>
    <row r="44" spans="1:44" s="6" customFormat="1" ht="14.1" customHeight="1" x14ac:dyDescent="0.2">
      <c r="F44" s="9"/>
      <c r="AP44" s="17"/>
      <c r="AQ44" s="17"/>
      <c r="AR44" s="17"/>
    </row>
    <row r="45" spans="1:44" s="6" customFormat="1" ht="14.1" customHeight="1" x14ac:dyDescent="0.2">
      <c r="A45" s="151" t="s">
        <v>12</v>
      </c>
      <c r="B45" s="151"/>
      <c r="C45" s="151"/>
      <c r="D45" s="43" t="s">
        <v>1317</v>
      </c>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P45" s="17"/>
      <c r="AQ45" s="17"/>
      <c r="AR45" s="17"/>
    </row>
    <row r="46" spans="1:44" s="6" customFormat="1" ht="14.1" customHeight="1" x14ac:dyDescent="0.2">
      <c r="A46" s="151"/>
      <c r="B46" s="151"/>
      <c r="C46" s="151"/>
      <c r="D46" s="42"/>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P46" s="17"/>
      <c r="AQ46" s="17"/>
      <c r="AR46" s="17"/>
    </row>
    <row r="47" spans="1:44" ht="14.1" customHeight="1" x14ac:dyDescent="0.25">
      <c r="A47" s="151"/>
      <c r="B47" s="151"/>
      <c r="C47" s="151"/>
      <c r="E47" s="84"/>
      <c r="F47" s="84"/>
      <c r="G47" s="12"/>
      <c r="H47" s="144" t="s">
        <v>32</v>
      </c>
      <c r="I47" s="144"/>
      <c r="J47" s="144"/>
      <c r="K47" s="144"/>
      <c r="L47" s="144"/>
      <c r="M47" s="144"/>
      <c r="N47" s="144"/>
      <c r="O47" s="144"/>
      <c r="P47" s="144"/>
      <c r="Q47" s="144"/>
      <c r="R47" s="144"/>
      <c r="S47" s="144"/>
      <c r="T47" s="144"/>
      <c r="U47" s="144"/>
      <c r="V47" s="2"/>
      <c r="W47" s="2"/>
      <c r="X47" s="2"/>
      <c r="Y47" s="2"/>
      <c r="Z47" s="2"/>
      <c r="AA47" s="2"/>
      <c r="AB47" s="2"/>
      <c r="AC47" s="2"/>
      <c r="AD47" s="2"/>
      <c r="AE47" s="2"/>
      <c r="AF47" s="2"/>
      <c r="AG47" s="2"/>
      <c r="AH47" s="2"/>
      <c r="AI47" s="2"/>
      <c r="AJ47" s="2"/>
      <c r="AK47" s="2"/>
      <c r="AP47" s="18"/>
    </row>
    <row r="48" spans="1:44" ht="14.1" customHeight="1" x14ac:dyDescent="0.25">
      <c r="A48" s="151"/>
      <c r="B48" s="151"/>
      <c r="C48" s="151"/>
      <c r="E48" s="84"/>
      <c r="F48" s="84"/>
      <c r="G48" s="12"/>
      <c r="H48" s="144"/>
      <c r="I48" s="144"/>
      <c r="J48" s="144"/>
      <c r="K48" s="144"/>
      <c r="L48" s="144"/>
      <c r="M48" s="144"/>
      <c r="N48" s="144"/>
      <c r="O48" s="144"/>
      <c r="P48" s="144"/>
      <c r="Q48" s="144"/>
      <c r="R48" s="144"/>
      <c r="S48" s="144"/>
      <c r="T48" s="144"/>
      <c r="U48" s="144"/>
      <c r="V48" s="2"/>
      <c r="W48" s="2"/>
      <c r="X48" s="2"/>
      <c r="Y48" s="2"/>
      <c r="Z48" s="2"/>
      <c r="AA48" s="2"/>
      <c r="AB48" s="2"/>
      <c r="AC48" s="2"/>
      <c r="AD48" s="2"/>
      <c r="AE48" s="2"/>
      <c r="AF48" s="2"/>
      <c r="AG48" s="2"/>
      <c r="AH48" s="2"/>
      <c r="AI48" s="2"/>
      <c r="AJ48" s="2"/>
      <c r="AK48" s="2"/>
    </row>
    <row r="49" spans="1:44" s="6" customFormat="1" ht="14.1" customHeight="1" x14ac:dyDescent="0.2">
      <c r="A49" s="151"/>
      <c r="B49" s="151"/>
      <c r="C49" s="151"/>
      <c r="D49" s="42"/>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2"/>
      <c r="AL49" s="42"/>
      <c r="AP49" s="17"/>
      <c r="AQ49" s="17"/>
      <c r="AR49" s="17"/>
    </row>
    <row r="50" spans="1:44" ht="14.1" customHeight="1" x14ac:dyDescent="0.25">
      <c r="A50" s="40"/>
      <c r="B50" s="40"/>
      <c r="C50" s="40"/>
      <c r="E50" s="84"/>
      <c r="F50" s="84"/>
      <c r="G50" s="12"/>
      <c r="H50" s="144" t="s">
        <v>38</v>
      </c>
      <c r="I50" s="144"/>
      <c r="J50" s="144"/>
      <c r="K50" s="144"/>
      <c r="L50" s="144"/>
      <c r="M50" s="144"/>
      <c r="N50" s="144"/>
      <c r="O50" s="144"/>
      <c r="P50" s="144"/>
      <c r="Q50" s="144"/>
      <c r="R50" s="144"/>
      <c r="S50" s="144"/>
      <c r="T50" s="144"/>
      <c r="U50" s="144"/>
      <c r="V50" s="2"/>
      <c r="W50" s="2"/>
      <c r="X50" s="2"/>
      <c r="Y50" s="2"/>
      <c r="Z50" s="2"/>
      <c r="AA50" s="2"/>
      <c r="AB50" s="2"/>
      <c r="AC50" s="2"/>
      <c r="AD50" s="2"/>
      <c r="AE50" s="2"/>
      <c r="AF50" s="2"/>
      <c r="AG50" s="2"/>
      <c r="AH50" s="2"/>
      <c r="AI50" s="2"/>
      <c r="AJ50" s="2"/>
      <c r="AK50" s="2"/>
      <c r="AP50" s="18"/>
    </row>
    <row r="51" spans="1:44" ht="14.1" customHeight="1" x14ac:dyDescent="0.25">
      <c r="A51" s="40"/>
      <c r="B51" s="40"/>
      <c r="C51" s="40"/>
      <c r="E51" s="84"/>
      <c r="F51" s="84"/>
      <c r="G51" s="12"/>
      <c r="H51" s="144"/>
      <c r="I51" s="144"/>
      <c r="J51" s="144"/>
      <c r="K51" s="144"/>
      <c r="L51" s="144"/>
      <c r="M51" s="144"/>
      <c r="N51" s="144"/>
      <c r="O51" s="144"/>
      <c r="P51" s="144"/>
      <c r="Q51" s="144"/>
      <c r="R51" s="144"/>
      <c r="S51" s="144"/>
      <c r="T51" s="144"/>
      <c r="U51" s="144"/>
      <c r="V51" s="2"/>
      <c r="W51" s="2"/>
      <c r="X51" s="2"/>
      <c r="Y51" s="2"/>
      <c r="Z51" s="2"/>
      <c r="AA51" s="2"/>
      <c r="AB51" s="2"/>
      <c r="AC51" s="2"/>
      <c r="AD51" s="2"/>
      <c r="AE51" s="2"/>
      <c r="AF51" s="2"/>
      <c r="AG51" s="2"/>
      <c r="AH51" s="2"/>
      <c r="AI51" s="2"/>
      <c r="AJ51" s="2"/>
      <c r="AK51" s="2"/>
    </row>
    <row r="52" spans="1:44" s="6" customFormat="1" ht="14.1" customHeight="1" x14ac:dyDescent="0.2">
      <c r="AP52" s="17"/>
      <c r="AQ52" s="17"/>
      <c r="AR52" s="17"/>
    </row>
    <row r="53" spans="1:44" s="6" customFormat="1" ht="14.1" customHeight="1" x14ac:dyDescent="0.2">
      <c r="A53" s="2"/>
      <c r="B53" s="2"/>
      <c r="C53" s="2"/>
      <c r="D53" s="102"/>
      <c r="E53" s="102"/>
      <c r="F53" s="102"/>
      <c r="G53" s="102"/>
      <c r="H53" s="102"/>
      <c r="I53" s="102"/>
      <c r="J53" s="102"/>
      <c r="K53" s="102"/>
      <c r="L53" s="102"/>
      <c r="M53" s="102"/>
      <c r="N53" s="102"/>
      <c r="O53" s="102"/>
      <c r="P53" s="102"/>
      <c r="Q53" s="102"/>
      <c r="R53" s="102"/>
      <c r="S53" s="102"/>
      <c r="T53" s="102"/>
      <c r="U53" s="102"/>
      <c r="V53" s="102"/>
      <c r="W53" s="102"/>
      <c r="X53" s="102"/>
      <c r="Y53" s="102"/>
      <c r="Z53" s="102"/>
      <c r="AA53" s="102"/>
      <c r="AB53" s="102"/>
      <c r="AC53" s="102"/>
      <c r="AD53" s="102"/>
      <c r="AE53" s="102"/>
      <c r="AF53" s="102"/>
      <c r="AG53" s="102"/>
      <c r="AH53" s="102"/>
      <c r="AI53" s="102"/>
      <c r="AJ53" s="102"/>
      <c r="AK53" s="102"/>
      <c r="AL53" s="2"/>
      <c r="AP53" s="17"/>
      <c r="AQ53" s="17"/>
      <c r="AR53" s="17"/>
    </row>
    <row r="54" spans="1:44" ht="14.1" customHeight="1" x14ac:dyDescent="0.25">
      <c r="A54" s="2"/>
      <c r="B54" s="2"/>
      <c r="C54" s="2"/>
      <c r="D54" s="102"/>
      <c r="E54" s="102"/>
      <c r="F54" s="102"/>
      <c r="G54" s="102"/>
      <c r="H54" s="102"/>
      <c r="I54" s="102"/>
      <c r="J54" s="102"/>
      <c r="K54" s="102"/>
      <c r="L54" s="102"/>
      <c r="M54" s="102"/>
      <c r="N54" s="102"/>
      <c r="O54" s="102"/>
      <c r="P54" s="102"/>
      <c r="Q54" s="102"/>
      <c r="R54" s="102"/>
      <c r="S54" s="102"/>
      <c r="T54" s="102"/>
      <c r="U54" s="102"/>
      <c r="V54" s="102"/>
      <c r="W54" s="102"/>
      <c r="X54" s="102"/>
      <c r="Y54" s="102"/>
      <c r="Z54" s="102"/>
      <c r="AA54" s="102"/>
      <c r="AB54" s="102"/>
      <c r="AC54" s="102"/>
      <c r="AD54" s="102"/>
      <c r="AE54" s="102"/>
      <c r="AF54" s="102"/>
      <c r="AG54" s="102"/>
      <c r="AH54" s="102"/>
      <c r="AI54" s="102"/>
      <c r="AJ54" s="102"/>
      <c r="AK54" s="102"/>
      <c r="AL54" s="2"/>
    </row>
    <row r="55" spans="1:44" ht="14.1" customHeight="1" x14ac:dyDescent="0.25">
      <c r="A55" s="57"/>
      <c r="B55" s="57"/>
      <c r="C55" s="57"/>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57"/>
      <c r="AL55" s="57"/>
    </row>
    <row r="56" spans="1:44" ht="14.1" customHeight="1" x14ac:dyDescent="0.25">
      <c r="A56" s="24"/>
      <c r="B56" s="24"/>
      <c r="C56" s="24"/>
      <c r="D56" s="24"/>
      <c r="E56" s="24"/>
      <c r="F56" s="24"/>
      <c r="G56" s="24"/>
      <c r="H56" s="24"/>
      <c r="I56" s="24"/>
      <c r="J56" s="24"/>
      <c r="K56" s="24"/>
      <c r="L56" s="24"/>
      <c r="M56" s="24"/>
      <c r="N56" s="24"/>
      <c r="O56" s="24"/>
      <c r="P56" s="24"/>
      <c r="Q56" s="24"/>
      <c r="R56" s="24"/>
      <c r="S56" s="24"/>
      <c r="T56" s="24"/>
      <c r="U56" s="24"/>
      <c r="V56" s="24"/>
      <c r="W56" s="24"/>
      <c r="X56" s="24"/>
      <c r="Y56" s="53"/>
      <c r="Z56" s="24"/>
      <c r="AA56" s="24"/>
      <c r="AB56" s="24"/>
      <c r="AC56" s="24"/>
      <c r="AD56" s="24"/>
      <c r="AE56" s="24"/>
      <c r="AF56" s="24"/>
      <c r="AG56" s="24"/>
      <c r="AH56" s="24"/>
      <c r="AI56" s="24"/>
      <c r="AJ56" s="24"/>
      <c r="AK56" s="24"/>
      <c r="AL56" s="24"/>
    </row>
    <row r="57" spans="1:44" ht="14.1" customHeight="1" x14ac:dyDescent="0.25">
      <c r="A57" s="123" t="s">
        <v>35</v>
      </c>
      <c r="B57" s="123"/>
      <c r="C57" s="123"/>
      <c r="D57" s="122" t="s">
        <v>31</v>
      </c>
      <c r="E57" s="122"/>
      <c r="F57" s="122"/>
      <c r="G57" s="122"/>
      <c r="H57" s="122"/>
      <c r="I57" s="122"/>
      <c r="J57" s="122"/>
      <c r="K57" s="122"/>
      <c r="L57" s="122"/>
      <c r="M57" s="122"/>
      <c r="N57" s="122"/>
      <c r="O57" s="122"/>
      <c r="P57" s="122"/>
      <c r="Q57" s="122"/>
      <c r="R57" s="122"/>
      <c r="S57" s="122"/>
      <c r="T57" s="122"/>
      <c r="U57" s="122"/>
      <c r="V57" s="122"/>
      <c r="W57" s="122"/>
      <c r="X57" s="122"/>
      <c r="Y57" s="122"/>
      <c r="Z57" s="122"/>
      <c r="AA57" s="122"/>
      <c r="AB57" s="122"/>
      <c r="AC57" s="122"/>
      <c r="AD57" s="122"/>
      <c r="AE57" s="122"/>
      <c r="AF57" s="122"/>
      <c r="AG57" s="122"/>
      <c r="AH57" s="122"/>
      <c r="AI57" s="122"/>
      <c r="AJ57" s="122"/>
      <c r="AK57" s="122"/>
      <c r="AL57" s="122"/>
    </row>
    <row r="58" spans="1:44" ht="14.1" customHeight="1" x14ac:dyDescent="0.25">
      <c r="A58" s="123"/>
      <c r="B58" s="123"/>
      <c r="C58" s="123"/>
      <c r="D58" s="122"/>
      <c r="E58" s="122"/>
      <c r="F58" s="122"/>
      <c r="G58" s="122"/>
      <c r="H58" s="122"/>
      <c r="I58" s="122"/>
      <c r="J58" s="122"/>
      <c r="K58" s="122"/>
      <c r="L58" s="122"/>
      <c r="M58" s="122"/>
      <c r="N58" s="122"/>
      <c r="O58" s="122"/>
      <c r="P58" s="122"/>
      <c r="Q58" s="122"/>
      <c r="R58" s="122"/>
      <c r="S58" s="122"/>
      <c r="T58" s="122"/>
      <c r="U58" s="122"/>
      <c r="V58" s="122"/>
      <c r="W58" s="122"/>
      <c r="X58" s="122"/>
      <c r="Y58" s="122"/>
      <c r="Z58" s="122"/>
      <c r="AA58" s="122"/>
      <c r="AB58" s="122"/>
      <c r="AC58" s="122"/>
      <c r="AD58" s="122"/>
      <c r="AE58" s="122"/>
      <c r="AF58" s="122"/>
      <c r="AG58" s="122"/>
      <c r="AH58" s="122"/>
      <c r="AI58" s="122"/>
      <c r="AJ58" s="122"/>
      <c r="AK58" s="122"/>
      <c r="AL58" s="122"/>
    </row>
    <row r="59" spans="1:44" ht="13.5" customHeight="1" x14ac:dyDescent="0.25">
      <c r="A59" s="34"/>
      <c r="B59" s="34"/>
      <c r="C59" s="34"/>
      <c r="D59" s="102" t="s">
        <v>44</v>
      </c>
      <c r="E59" s="102"/>
      <c r="F59" s="102"/>
      <c r="G59" s="102"/>
      <c r="H59" s="102"/>
      <c r="I59" s="102"/>
      <c r="J59" s="102"/>
      <c r="K59" s="102"/>
      <c r="L59" s="102"/>
      <c r="M59" s="102"/>
      <c r="N59" s="102"/>
      <c r="O59" s="102"/>
      <c r="P59" s="102"/>
      <c r="Q59" s="102"/>
      <c r="R59" s="102"/>
      <c r="S59" s="102"/>
      <c r="T59" s="102"/>
      <c r="U59" s="102"/>
      <c r="V59" s="102"/>
      <c r="W59" s="102"/>
      <c r="X59" s="102"/>
      <c r="Y59" s="102"/>
      <c r="Z59" s="102"/>
      <c r="AA59" s="102"/>
      <c r="AB59" s="102"/>
      <c r="AC59" s="102"/>
      <c r="AD59" s="102"/>
      <c r="AE59" s="102"/>
      <c r="AF59" s="102"/>
      <c r="AG59" s="102"/>
      <c r="AH59" s="102"/>
      <c r="AI59" s="102"/>
      <c r="AJ59" s="102"/>
      <c r="AK59" s="102"/>
      <c r="AL59" s="102"/>
    </row>
    <row r="60" spans="1:44" ht="13.5" customHeight="1" x14ac:dyDescent="0.25">
      <c r="A60" s="34"/>
      <c r="B60" s="34"/>
      <c r="C60" s="34"/>
      <c r="D60" s="55"/>
      <c r="E60" s="102" t="s">
        <v>45</v>
      </c>
      <c r="F60" s="102"/>
      <c r="G60" s="102"/>
      <c r="H60" s="102"/>
      <c r="I60" s="102"/>
      <c r="J60" s="102"/>
      <c r="K60" s="102"/>
      <c r="L60" s="102"/>
      <c r="M60" s="102"/>
      <c r="N60" s="102"/>
      <c r="O60" s="102"/>
      <c r="P60" s="102"/>
      <c r="Q60" s="102"/>
      <c r="R60" s="102"/>
      <c r="S60" s="102"/>
      <c r="T60" s="102"/>
      <c r="U60" s="102"/>
      <c r="V60" s="102"/>
      <c r="W60" s="102"/>
      <c r="X60" s="102"/>
      <c r="Y60" s="102"/>
      <c r="Z60" s="102"/>
      <c r="AA60" s="102"/>
      <c r="AB60" s="102"/>
      <c r="AC60" s="102"/>
      <c r="AD60" s="102"/>
      <c r="AE60" s="102"/>
      <c r="AF60" s="102"/>
      <c r="AG60" s="102"/>
      <c r="AH60" s="102"/>
      <c r="AI60" s="102"/>
      <c r="AJ60" s="102"/>
      <c r="AK60" s="55"/>
      <c r="AL60" s="55"/>
    </row>
    <row r="61" spans="1:44" ht="13.5" customHeight="1" x14ac:dyDescent="0.25">
      <c r="A61" s="34"/>
      <c r="B61" s="34"/>
      <c r="C61" s="34"/>
      <c r="D61" s="55"/>
      <c r="E61" s="102"/>
      <c r="F61" s="102"/>
      <c r="G61" s="102"/>
      <c r="H61" s="102"/>
      <c r="I61" s="102"/>
      <c r="J61" s="102"/>
      <c r="K61" s="102"/>
      <c r="L61" s="102"/>
      <c r="M61" s="102"/>
      <c r="N61" s="102"/>
      <c r="O61" s="102"/>
      <c r="P61" s="102"/>
      <c r="Q61" s="102"/>
      <c r="R61" s="102"/>
      <c r="S61" s="102"/>
      <c r="T61" s="102"/>
      <c r="U61" s="102"/>
      <c r="V61" s="102"/>
      <c r="W61" s="102"/>
      <c r="X61" s="102"/>
      <c r="Y61" s="102"/>
      <c r="Z61" s="102"/>
      <c r="AA61" s="102"/>
      <c r="AB61" s="102"/>
      <c r="AC61" s="102"/>
      <c r="AD61" s="102"/>
      <c r="AE61" s="102"/>
      <c r="AF61" s="102"/>
      <c r="AG61" s="102"/>
      <c r="AH61" s="102"/>
      <c r="AI61" s="102"/>
      <c r="AJ61" s="102"/>
      <c r="AK61" s="55"/>
      <c r="AL61" s="55"/>
    </row>
    <row r="62" spans="1:44" ht="13.5" customHeight="1" x14ac:dyDescent="0.25">
      <c r="A62" s="34"/>
      <c r="B62" s="34"/>
      <c r="C62" s="34"/>
      <c r="D62" s="55"/>
      <c r="E62" s="102"/>
      <c r="F62" s="102"/>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55"/>
      <c r="AL62" s="55"/>
    </row>
    <row r="63" spans="1:44" ht="13.5" customHeight="1" x14ac:dyDescent="0.25">
      <c r="A63" s="34"/>
      <c r="B63" s="34"/>
      <c r="C63" s="34"/>
      <c r="D63" s="102" t="s">
        <v>1318</v>
      </c>
      <c r="E63" s="102"/>
      <c r="F63" s="102"/>
      <c r="G63" s="102"/>
      <c r="H63" s="102"/>
      <c r="I63" s="102"/>
      <c r="J63" s="102"/>
      <c r="K63" s="102"/>
      <c r="L63" s="102"/>
      <c r="M63" s="102"/>
      <c r="N63" s="102"/>
      <c r="O63" s="102"/>
      <c r="P63" s="102"/>
      <c r="Q63" s="102"/>
      <c r="R63" s="102"/>
      <c r="S63" s="102"/>
      <c r="T63" s="102"/>
      <c r="U63" s="102"/>
      <c r="V63" s="102"/>
      <c r="W63" s="102"/>
      <c r="X63" s="102"/>
      <c r="Y63" s="102"/>
      <c r="Z63" s="102"/>
      <c r="AA63" s="102"/>
      <c r="AB63" s="102"/>
      <c r="AC63" s="102"/>
      <c r="AD63" s="102"/>
      <c r="AE63" s="102"/>
      <c r="AF63" s="102"/>
      <c r="AG63" s="102"/>
      <c r="AH63" s="102"/>
      <c r="AI63" s="102"/>
      <c r="AJ63" s="102"/>
      <c r="AK63" s="102"/>
      <c r="AL63" s="102"/>
    </row>
    <row r="64" spans="1:44" ht="21.75" customHeight="1" x14ac:dyDescent="0.25">
      <c r="A64" s="10"/>
      <c r="B64" s="10"/>
      <c r="C64" s="10"/>
      <c r="D64" s="19"/>
      <c r="E64" s="19"/>
      <c r="F64" s="19"/>
      <c r="G64" s="133"/>
      <c r="H64" s="133"/>
      <c r="I64" s="133"/>
      <c r="J64" s="133"/>
      <c r="K64" s="133"/>
      <c r="L64" s="133"/>
      <c r="M64" s="133"/>
      <c r="N64" s="133"/>
      <c r="O64" s="133"/>
      <c r="P64" s="133"/>
      <c r="Q64" s="133"/>
      <c r="R64" s="133"/>
      <c r="S64" s="133"/>
      <c r="T64" s="133"/>
      <c r="U64" s="133"/>
      <c r="V64" s="133"/>
      <c r="W64" s="133"/>
      <c r="X64" s="133"/>
      <c r="Y64" s="133"/>
      <c r="Z64" s="133"/>
      <c r="AA64" s="133"/>
      <c r="AB64" s="133"/>
      <c r="AC64" s="133"/>
      <c r="AD64" s="133"/>
      <c r="AE64" s="133"/>
      <c r="AF64" s="133"/>
      <c r="AG64" s="133"/>
      <c r="AH64" s="133"/>
      <c r="AI64" s="133"/>
      <c r="AJ64" s="133"/>
      <c r="AK64" s="133"/>
      <c r="AL64" s="133"/>
      <c r="AP64" s="18"/>
    </row>
    <row r="65" spans="1:44" ht="6" customHeight="1" x14ac:dyDescent="0.25">
      <c r="A65" s="10"/>
      <c r="B65" s="10"/>
      <c r="C65" s="10"/>
      <c r="D65" s="35"/>
      <c r="E65" s="35"/>
      <c r="F65" s="3"/>
      <c r="G65" s="58"/>
      <c r="H65" s="58"/>
      <c r="I65" s="58"/>
      <c r="J65" s="58"/>
      <c r="K65" s="58"/>
      <c r="L65" s="58"/>
      <c r="M65" s="58"/>
      <c r="N65" s="58"/>
      <c r="O65" s="58"/>
      <c r="P65" s="58"/>
      <c r="Q65" s="58"/>
      <c r="R65" s="58"/>
      <c r="S65" s="58"/>
      <c r="T65" s="58"/>
      <c r="U65" s="58"/>
      <c r="V65" s="58"/>
      <c r="W65" s="58"/>
      <c r="X65" s="58"/>
      <c r="Y65" s="58"/>
      <c r="Z65" s="58"/>
      <c r="AA65" s="58"/>
      <c r="AB65" s="58"/>
      <c r="AC65" s="58"/>
      <c r="AD65" s="58"/>
      <c r="AE65" s="58"/>
      <c r="AF65" s="58"/>
      <c r="AG65" s="58"/>
      <c r="AH65" s="58"/>
      <c r="AI65" s="58"/>
      <c r="AJ65" s="58"/>
      <c r="AK65" s="58"/>
      <c r="AL65" s="58"/>
      <c r="AP65" s="18"/>
    </row>
    <row r="66" spans="1:44" ht="13.5" customHeight="1" x14ac:dyDescent="0.25">
      <c r="A66" s="10"/>
      <c r="B66" s="10"/>
      <c r="C66" s="10"/>
      <c r="D66" s="35"/>
      <c r="E66" s="35"/>
      <c r="F66" s="3"/>
      <c r="G66" s="58"/>
      <c r="H66" s="58"/>
      <c r="I66" s="58"/>
      <c r="J66" s="58"/>
      <c r="K66" s="58"/>
      <c r="L66" s="58"/>
      <c r="M66" s="58"/>
      <c r="N66" s="58"/>
      <c r="O66" s="58"/>
      <c r="P66" s="58"/>
      <c r="Q66" s="58"/>
      <c r="R66" s="58"/>
      <c r="S66" s="58"/>
      <c r="T66" s="58"/>
      <c r="U66" s="58"/>
      <c r="V66" s="58"/>
      <c r="W66" s="58"/>
      <c r="X66" s="58"/>
      <c r="Y66" s="58"/>
      <c r="Z66" s="58"/>
      <c r="AA66" s="58"/>
      <c r="AB66" s="58"/>
      <c r="AC66" s="58"/>
      <c r="AD66" s="58"/>
      <c r="AE66" s="58"/>
      <c r="AF66" s="58"/>
      <c r="AG66" s="58"/>
      <c r="AH66" s="58"/>
      <c r="AI66" s="58"/>
      <c r="AJ66" s="58"/>
      <c r="AK66" s="58"/>
      <c r="AL66" s="58"/>
    </row>
    <row r="67" spans="1:44" ht="14.1" customHeight="1" x14ac:dyDescent="0.25">
      <c r="A67" s="10"/>
      <c r="B67" s="44" t="s">
        <v>33</v>
      </c>
      <c r="C67" s="44"/>
      <c r="D67" s="44"/>
      <c r="E67" s="45"/>
      <c r="F67" s="45"/>
      <c r="G67" s="45"/>
      <c r="H67" s="45"/>
      <c r="I67" s="45"/>
      <c r="J67" s="45"/>
      <c r="K67" s="45"/>
      <c r="L67" s="45"/>
      <c r="M67" s="45"/>
      <c r="N67" s="45"/>
      <c r="O67" s="45"/>
      <c r="P67" s="45"/>
      <c r="Q67" s="45"/>
      <c r="R67" s="45"/>
      <c r="S67" s="45"/>
      <c r="T67" s="45"/>
      <c r="U67" s="45"/>
      <c r="V67" s="45"/>
      <c r="W67" s="45"/>
      <c r="X67" s="45"/>
      <c r="Y67" s="45"/>
      <c r="Z67" s="45"/>
      <c r="AA67" s="45"/>
      <c r="AB67" s="45"/>
      <c r="AC67" s="45"/>
      <c r="AD67" s="45"/>
      <c r="AE67" s="45"/>
      <c r="AF67" s="45"/>
      <c r="AG67" s="45"/>
      <c r="AH67" s="45"/>
      <c r="AI67" s="46"/>
      <c r="AJ67" s="11"/>
      <c r="AK67" s="11"/>
      <c r="AL67" s="11"/>
    </row>
    <row r="68" spans="1:44" ht="14.1" customHeight="1" x14ac:dyDescent="0.25">
      <c r="A68" s="10"/>
      <c r="B68" s="124" t="s">
        <v>34</v>
      </c>
      <c r="C68" s="126"/>
      <c r="D68" s="107" t="s">
        <v>28</v>
      </c>
      <c r="E68" s="108"/>
      <c r="F68" s="108"/>
      <c r="G68" s="108"/>
      <c r="H68" s="108"/>
      <c r="I68" s="117"/>
      <c r="J68" s="107" t="s">
        <v>25</v>
      </c>
      <c r="K68" s="108"/>
      <c r="L68" s="108"/>
      <c r="M68" s="109"/>
      <c r="N68" s="116" t="s">
        <v>24</v>
      </c>
      <c r="O68" s="108"/>
      <c r="P68" s="108"/>
      <c r="Q68" s="117"/>
      <c r="R68" s="124" t="s">
        <v>40</v>
      </c>
      <c r="S68" s="125"/>
      <c r="T68" s="125"/>
      <c r="U68" s="125"/>
      <c r="V68" s="125"/>
      <c r="W68" s="125"/>
      <c r="X68" s="125"/>
      <c r="Y68" s="125"/>
      <c r="Z68" s="126"/>
      <c r="AA68" s="124" t="s">
        <v>41</v>
      </c>
      <c r="AB68" s="125"/>
      <c r="AC68" s="125"/>
      <c r="AD68" s="125"/>
      <c r="AE68" s="125"/>
      <c r="AF68" s="125"/>
      <c r="AG68" s="125"/>
      <c r="AH68" s="125"/>
      <c r="AI68" s="126"/>
      <c r="AJ68" s="11"/>
      <c r="AK68" s="11"/>
      <c r="AL68" s="11"/>
    </row>
    <row r="69" spans="1:44" ht="14.1" customHeight="1" x14ac:dyDescent="0.25">
      <c r="A69" s="10"/>
      <c r="B69" s="127"/>
      <c r="C69" s="129"/>
      <c r="D69" s="110"/>
      <c r="E69" s="111"/>
      <c r="F69" s="111"/>
      <c r="G69" s="111"/>
      <c r="H69" s="111"/>
      <c r="I69" s="119"/>
      <c r="J69" s="110"/>
      <c r="K69" s="111"/>
      <c r="L69" s="111"/>
      <c r="M69" s="112"/>
      <c r="N69" s="118"/>
      <c r="O69" s="111"/>
      <c r="P69" s="111"/>
      <c r="Q69" s="119"/>
      <c r="R69" s="127"/>
      <c r="S69" s="128"/>
      <c r="T69" s="128"/>
      <c r="U69" s="128"/>
      <c r="V69" s="128"/>
      <c r="W69" s="128"/>
      <c r="X69" s="128"/>
      <c r="Y69" s="128"/>
      <c r="Z69" s="129"/>
      <c r="AA69" s="127"/>
      <c r="AB69" s="128"/>
      <c r="AC69" s="128"/>
      <c r="AD69" s="128"/>
      <c r="AE69" s="128"/>
      <c r="AF69" s="128"/>
      <c r="AG69" s="128"/>
      <c r="AH69" s="128"/>
      <c r="AI69" s="129"/>
      <c r="AJ69" s="11"/>
      <c r="AK69" s="11"/>
      <c r="AL69" s="11"/>
    </row>
    <row r="70" spans="1:44" ht="14.1" customHeight="1" x14ac:dyDescent="0.25">
      <c r="A70" s="10"/>
      <c r="B70" s="130"/>
      <c r="C70" s="132"/>
      <c r="D70" s="113"/>
      <c r="E70" s="114"/>
      <c r="F70" s="114"/>
      <c r="G70" s="114"/>
      <c r="H70" s="114"/>
      <c r="I70" s="121"/>
      <c r="J70" s="113"/>
      <c r="K70" s="114"/>
      <c r="L70" s="114"/>
      <c r="M70" s="115"/>
      <c r="N70" s="120"/>
      <c r="O70" s="114"/>
      <c r="P70" s="114"/>
      <c r="Q70" s="121"/>
      <c r="R70" s="130"/>
      <c r="S70" s="131"/>
      <c r="T70" s="131"/>
      <c r="U70" s="131"/>
      <c r="V70" s="131"/>
      <c r="W70" s="131"/>
      <c r="X70" s="131"/>
      <c r="Y70" s="131"/>
      <c r="Z70" s="132"/>
      <c r="AA70" s="130"/>
      <c r="AB70" s="131"/>
      <c r="AC70" s="131"/>
      <c r="AD70" s="131"/>
      <c r="AE70" s="131"/>
      <c r="AF70" s="131"/>
      <c r="AG70" s="131"/>
      <c r="AH70" s="131"/>
      <c r="AI70" s="132"/>
      <c r="AJ70" s="11"/>
      <c r="AK70" s="11"/>
      <c r="AL70" s="11"/>
    </row>
    <row r="71" spans="1:44" ht="27.75" customHeight="1" x14ac:dyDescent="0.25">
      <c r="A71" s="10"/>
      <c r="B71" s="97"/>
      <c r="C71" s="101"/>
      <c r="D71" s="94"/>
      <c r="E71" s="95"/>
      <c r="F71" s="95"/>
      <c r="G71" s="95"/>
      <c r="H71" s="95"/>
      <c r="I71" s="96"/>
      <c r="J71" s="97"/>
      <c r="K71" s="98"/>
      <c r="L71" s="98"/>
      <c r="M71" s="99"/>
      <c r="N71" s="100"/>
      <c r="O71" s="98"/>
      <c r="P71" s="98"/>
      <c r="Q71" s="101"/>
      <c r="R71" s="97"/>
      <c r="S71" s="98"/>
      <c r="T71" s="98"/>
      <c r="U71" s="98"/>
      <c r="V71" s="98"/>
      <c r="W71" s="98"/>
      <c r="X71" s="98"/>
      <c r="Y71" s="98"/>
      <c r="Z71" s="101"/>
      <c r="AA71" s="97"/>
      <c r="AB71" s="98"/>
      <c r="AC71" s="98"/>
      <c r="AD71" s="98"/>
      <c r="AE71" s="98"/>
      <c r="AF71" s="98"/>
      <c r="AG71" s="98"/>
      <c r="AH71" s="98"/>
      <c r="AI71" s="101"/>
      <c r="AJ71" s="19"/>
      <c r="AK71" s="19"/>
      <c r="AL71" s="19"/>
    </row>
    <row r="72" spans="1:44" ht="27.75" customHeight="1" x14ac:dyDescent="0.25">
      <c r="A72" s="6"/>
      <c r="B72" s="97"/>
      <c r="C72" s="101"/>
      <c r="D72" s="94"/>
      <c r="E72" s="95"/>
      <c r="F72" s="95"/>
      <c r="G72" s="95"/>
      <c r="H72" s="95"/>
      <c r="I72" s="96"/>
      <c r="J72" s="97"/>
      <c r="K72" s="98"/>
      <c r="L72" s="98"/>
      <c r="M72" s="99"/>
      <c r="N72" s="100"/>
      <c r="O72" s="98"/>
      <c r="P72" s="98"/>
      <c r="Q72" s="101"/>
      <c r="R72" s="97"/>
      <c r="S72" s="98"/>
      <c r="T72" s="98"/>
      <c r="U72" s="98"/>
      <c r="V72" s="98"/>
      <c r="W72" s="98"/>
      <c r="X72" s="98"/>
      <c r="Y72" s="98"/>
      <c r="Z72" s="101"/>
      <c r="AA72" s="97"/>
      <c r="AB72" s="98"/>
      <c r="AC72" s="98"/>
      <c r="AD72" s="98"/>
      <c r="AE72" s="98"/>
      <c r="AF72" s="98"/>
      <c r="AG72" s="98"/>
      <c r="AH72" s="98"/>
      <c r="AI72" s="101"/>
      <c r="AJ72" s="19"/>
      <c r="AK72" s="19"/>
      <c r="AL72" s="19"/>
    </row>
    <row r="73" spans="1:44" ht="27.75" customHeight="1" x14ac:dyDescent="0.25">
      <c r="A73" s="6"/>
      <c r="B73" s="97"/>
      <c r="C73" s="101"/>
      <c r="D73" s="94"/>
      <c r="E73" s="95"/>
      <c r="F73" s="95"/>
      <c r="G73" s="95"/>
      <c r="H73" s="95"/>
      <c r="I73" s="96"/>
      <c r="J73" s="97"/>
      <c r="K73" s="98"/>
      <c r="L73" s="98"/>
      <c r="M73" s="99"/>
      <c r="N73" s="100"/>
      <c r="O73" s="98"/>
      <c r="P73" s="98"/>
      <c r="Q73" s="101"/>
      <c r="R73" s="97"/>
      <c r="S73" s="98"/>
      <c r="T73" s="98"/>
      <c r="U73" s="98"/>
      <c r="V73" s="98"/>
      <c r="W73" s="98"/>
      <c r="X73" s="98"/>
      <c r="Y73" s="98"/>
      <c r="Z73" s="101"/>
      <c r="AA73" s="97"/>
      <c r="AB73" s="98"/>
      <c r="AC73" s="98"/>
      <c r="AD73" s="98"/>
      <c r="AE73" s="98"/>
      <c r="AF73" s="98"/>
      <c r="AG73" s="98"/>
      <c r="AH73" s="98"/>
      <c r="AI73" s="101"/>
      <c r="AJ73" s="19"/>
      <c r="AK73" s="19"/>
      <c r="AL73" s="19"/>
    </row>
    <row r="74" spans="1:44" ht="27.75" customHeight="1" x14ac:dyDescent="0.25">
      <c r="A74" s="6"/>
      <c r="B74" s="97"/>
      <c r="C74" s="101"/>
      <c r="D74" s="94"/>
      <c r="E74" s="95"/>
      <c r="F74" s="95"/>
      <c r="G74" s="95"/>
      <c r="H74" s="95"/>
      <c r="I74" s="96"/>
      <c r="J74" s="97"/>
      <c r="K74" s="98"/>
      <c r="L74" s="98"/>
      <c r="M74" s="99"/>
      <c r="N74" s="100"/>
      <c r="O74" s="98"/>
      <c r="P74" s="98"/>
      <c r="Q74" s="101"/>
      <c r="R74" s="97"/>
      <c r="S74" s="98"/>
      <c r="T74" s="98"/>
      <c r="U74" s="98"/>
      <c r="V74" s="98"/>
      <c r="W74" s="98"/>
      <c r="X74" s="98"/>
      <c r="Y74" s="98"/>
      <c r="Z74" s="101"/>
      <c r="AA74" s="97"/>
      <c r="AB74" s="98"/>
      <c r="AC74" s="98"/>
      <c r="AD74" s="98"/>
      <c r="AE74" s="98"/>
      <c r="AF74" s="98"/>
      <c r="AG74" s="98"/>
      <c r="AH74" s="98"/>
      <c r="AI74" s="101"/>
      <c r="AJ74" s="20"/>
      <c r="AK74" s="20"/>
      <c r="AL74" s="20"/>
    </row>
    <row r="75" spans="1:44" ht="27.75" customHeight="1" x14ac:dyDescent="0.25">
      <c r="A75" s="7"/>
      <c r="B75" s="97"/>
      <c r="C75" s="101"/>
      <c r="D75" s="94"/>
      <c r="E75" s="95"/>
      <c r="F75" s="95"/>
      <c r="G75" s="95"/>
      <c r="H75" s="95"/>
      <c r="I75" s="96"/>
      <c r="J75" s="97"/>
      <c r="K75" s="98"/>
      <c r="L75" s="98"/>
      <c r="M75" s="99"/>
      <c r="N75" s="100"/>
      <c r="O75" s="98"/>
      <c r="P75" s="98"/>
      <c r="Q75" s="101"/>
      <c r="R75" s="97"/>
      <c r="S75" s="98"/>
      <c r="T75" s="98"/>
      <c r="U75" s="98"/>
      <c r="V75" s="98"/>
      <c r="W75" s="98"/>
      <c r="X75" s="98"/>
      <c r="Y75" s="98"/>
      <c r="Z75" s="101"/>
      <c r="AA75" s="97"/>
      <c r="AB75" s="98"/>
      <c r="AC75" s="98"/>
      <c r="AD75" s="98"/>
      <c r="AE75" s="98"/>
      <c r="AF75" s="98"/>
      <c r="AG75" s="98"/>
      <c r="AH75" s="98"/>
      <c r="AI75" s="101"/>
      <c r="AJ75" s="15"/>
      <c r="AK75" s="15"/>
      <c r="AL75" s="15"/>
    </row>
    <row r="76" spans="1:44" ht="27.75" customHeight="1" x14ac:dyDescent="0.25">
      <c r="B76" s="97"/>
      <c r="C76" s="101"/>
      <c r="D76" s="94"/>
      <c r="E76" s="95"/>
      <c r="F76" s="95"/>
      <c r="G76" s="95"/>
      <c r="H76" s="95"/>
      <c r="I76" s="96"/>
      <c r="J76" s="97"/>
      <c r="K76" s="98"/>
      <c r="L76" s="98"/>
      <c r="M76" s="99"/>
      <c r="N76" s="100"/>
      <c r="O76" s="98"/>
      <c r="P76" s="98"/>
      <c r="Q76" s="101"/>
      <c r="R76" s="97"/>
      <c r="S76" s="98"/>
      <c r="T76" s="98"/>
      <c r="U76" s="98"/>
      <c r="V76" s="98"/>
      <c r="W76" s="98"/>
      <c r="X76" s="98"/>
      <c r="Y76" s="98"/>
      <c r="Z76" s="101"/>
      <c r="AA76" s="97"/>
      <c r="AB76" s="98"/>
      <c r="AC76" s="98"/>
      <c r="AD76" s="98"/>
      <c r="AE76" s="98"/>
      <c r="AF76" s="98"/>
      <c r="AG76" s="98"/>
      <c r="AH76" s="98"/>
      <c r="AI76" s="101"/>
    </row>
    <row r="77" spans="1:44" ht="28.35" customHeight="1" x14ac:dyDescent="0.25">
      <c r="B77" s="97"/>
      <c r="C77" s="101"/>
      <c r="D77" s="94"/>
      <c r="E77" s="95"/>
      <c r="F77" s="95"/>
      <c r="G77" s="95"/>
      <c r="H77" s="95"/>
      <c r="I77" s="96"/>
      <c r="J77" s="97"/>
      <c r="K77" s="98"/>
      <c r="L77" s="98"/>
      <c r="M77" s="99"/>
      <c r="N77" s="100"/>
      <c r="O77" s="98"/>
      <c r="P77" s="98"/>
      <c r="Q77" s="101"/>
      <c r="R77" s="97"/>
      <c r="S77" s="98"/>
      <c r="T77" s="98"/>
      <c r="U77" s="98"/>
      <c r="V77" s="98"/>
      <c r="W77" s="98"/>
      <c r="X77" s="98"/>
      <c r="Y77" s="98"/>
      <c r="Z77" s="101"/>
      <c r="AA77" s="97"/>
      <c r="AB77" s="98"/>
      <c r="AC77" s="98"/>
      <c r="AD77" s="98"/>
      <c r="AE77" s="98"/>
      <c r="AF77" s="98"/>
      <c r="AG77" s="98"/>
      <c r="AH77" s="98"/>
      <c r="AI77" s="101"/>
      <c r="AP77" s="18"/>
      <c r="AQ77" s="18"/>
      <c r="AR77" s="18"/>
    </row>
    <row r="78" spans="1:44" ht="28.35" customHeight="1" x14ac:dyDescent="0.25">
      <c r="B78" s="97"/>
      <c r="C78" s="101"/>
      <c r="D78" s="94"/>
      <c r="E78" s="95"/>
      <c r="F78" s="95"/>
      <c r="G78" s="95"/>
      <c r="H78" s="95"/>
      <c r="I78" s="96"/>
      <c r="J78" s="97"/>
      <c r="K78" s="98"/>
      <c r="L78" s="98"/>
      <c r="M78" s="99"/>
      <c r="N78" s="100"/>
      <c r="O78" s="98"/>
      <c r="P78" s="98"/>
      <c r="Q78" s="101"/>
      <c r="R78" s="97"/>
      <c r="S78" s="98"/>
      <c r="T78" s="98"/>
      <c r="U78" s="98"/>
      <c r="V78" s="98"/>
      <c r="W78" s="98"/>
      <c r="X78" s="98"/>
      <c r="Y78" s="98"/>
      <c r="Z78" s="101"/>
      <c r="AA78" s="97"/>
      <c r="AB78" s="98"/>
      <c r="AC78" s="98"/>
      <c r="AD78" s="98"/>
      <c r="AE78" s="98"/>
      <c r="AF78" s="98"/>
      <c r="AG78" s="98"/>
      <c r="AH78" s="98"/>
      <c r="AI78" s="101"/>
      <c r="AP78" s="18"/>
      <c r="AQ78" s="18"/>
      <c r="AR78" s="18"/>
    </row>
    <row r="79" spans="1:44" ht="28.35" customHeight="1" x14ac:dyDescent="0.25">
      <c r="B79" s="97"/>
      <c r="C79" s="101"/>
      <c r="D79" s="94"/>
      <c r="E79" s="95"/>
      <c r="F79" s="95"/>
      <c r="G79" s="95"/>
      <c r="H79" s="95"/>
      <c r="I79" s="96"/>
      <c r="J79" s="97"/>
      <c r="K79" s="98"/>
      <c r="L79" s="98"/>
      <c r="M79" s="99"/>
      <c r="N79" s="100"/>
      <c r="O79" s="98"/>
      <c r="P79" s="98"/>
      <c r="Q79" s="101"/>
      <c r="R79" s="97"/>
      <c r="S79" s="98"/>
      <c r="T79" s="98"/>
      <c r="U79" s="98"/>
      <c r="V79" s="98"/>
      <c r="W79" s="98"/>
      <c r="X79" s="98"/>
      <c r="Y79" s="98"/>
      <c r="Z79" s="101"/>
      <c r="AA79" s="97"/>
      <c r="AB79" s="98"/>
      <c r="AC79" s="98"/>
      <c r="AD79" s="98"/>
      <c r="AE79" s="98"/>
      <c r="AF79" s="98"/>
      <c r="AG79" s="98"/>
      <c r="AH79" s="98"/>
      <c r="AI79" s="101"/>
      <c r="AP79" s="18"/>
      <c r="AQ79" s="18"/>
      <c r="AR79" s="18"/>
    </row>
    <row r="80" spans="1:44" ht="28.35" customHeight="1" x14ac:dyDescent="0.25">
      <c r="B80" s="97"/>
      <c r="C80" s="101"/>
      <c r="D80" s="94"/>
      <c r="E80" s="95"/>
      <c r="F80" s="95"/>
      <c r="G80" s="95"/>
      <c r="H80" s="95"/>
      <c r="I80" s="96"/>
      <c r="J80" s="97"/>
      <c r="K80" s="98"/>
      <c r="L80" s="98"/>
      <c r="M80" s="99"/>
      <c r="N80" s="100"/>
      <c r="O80" s="98"/>
      <c r="P80" s="98"/>
      <c r="Q80" s="101"/>
      <c r="R80" s="97"/>
      <c r="S80" s="98"/>
      <c r="T80" s="98"/>
      <c r="U80" s="98"/>
      <c r="V80" s="98"/>
      <c r="W80" s="98"/>
      <c r="X80" s="98"/>
      <c r="Y80" s="98"/>
      <c r="Z80" s="101"/>
      <c r="AA80" s="97"/>
      <c r="AB80" s="98"/>
      <c r="AC80" s="98"/>
      <c r="AD80" s="98"/>
      <c r="AE80" s="98"/>
      <c r="AF80" s="98"/>
      <c r="AG80" s="98"/>
      <c r="AH80" s="98"/>
      <c r="AI80" s="101"/>
      <c r="AP80" s="18"/>
      <c r="AQ80" s="18"/>
      <c r="AR80" s="18"/>
    </row>
    <row r="81" spans="1:44" ht="14.1" customHeight="1" x14ac:dyDescent="0.25">
      <c r="AP81" s="18"/>
      <c r="AQ81" s="18"/>
      <c r="AR81" s="18"/>
    </row>
    <row r="82" spans="1:44" ht="14.1" customHeight="1" x14ac:dyDescent="0.25">
      <c r="D82" s="102" t="s">
        <v>29</v>
      </c>
      <c r="E82" s="102"/>
      <c r="F82" s="102"/>
      <c r="G82" s="102"/>
      <c r="H82" s="102"/>
      <c r="I82" s="102"/>
      <c r="J82" s="102"/>
      <c r="K82" s="102"/>
      <c r="L82" s="102"/>
      <c r="M82" s="102"/>
      <c r="N82" s="102"/>
      <c r="O82" s="102"/>
      <c r="P82" s="102"/>
      <c r="Q82" s="102"/>
      <c r="R82" s="102"/>
      <c r="S82" s="102"/>
      <c r="T82" s="102"/>
      <c r="U82" s="102"/>
      <c r="V82" s="102"/>
      <c r="W82" s="102"/>
      <c r="X82" s="102"/>
      <c r="Y82" s="102"/>
      <c r="Z82" s="102"/>
      <c r="AA82" s="102"/>
      <c r="AB82" s="102"/>
      <c r="AC82" s="102"/>
      <c r="AD82" s="102"/>
      <c r="AE82" s="102"/>
      <c r="AF82" s="102"/>
      <c r="AG82" s="102"/>
      <c r="AH82" s="102"/>
      <c r="AI82" s="102"/>
      <c r="AJ82" s="102"/>
      <c r="AP82" s="18"/>
      <c r="AQ82" s="18"/>
      <c r="AR82" s="18"/>
    </row>
    <row r="83" spans="1:44" ht="14.1" customHeight="1" x14ac:dyDescent="0.25">
      <c r="D83" s="102"/>
      <c r="E83" s="102"/>
      <c r="F83" s="102"/>
      <c r="G83" s="102"/>
      <c r="H83" s="102"/>
      <c r="I83" s="102"/>
      <c r="J83" s="102"/>
      <c r="K83" s="102"/>
      <c r="L83" s="102"/>
      <c r="M83" s="102"/>
      <c r="N83" s="102"/>
      <c r="O83" s="102"/>
      <c r="P83" s="102"/>
      <c r="Q83" s="102"/>
      <c r="R83" s="102"/>
      <c r="S83" s="102"/>
      <c r="T83" s="102"/>
      <c r="U83" s="102"/>
      <c r="V83" s="102"/>
      <c r="W83" s="102"/>
      <c r="X83" s="102"/>
      <c r="Y83" s="102"/>
      <c r="Z83" s="102"/>
      <c r="AA83" s="102"/>
      <c r="AB83" s="102"/>
      <c r="AC83" s="102"/>
      <c r="AD83" s="102"/>
      <c r="AE83" s="102"/>
      <c r="AF83" s="102"/>
      <c r="AG83" s="102"/>
      <c r="AH83" s="102"/>
      <c r="AI83" s="102"/>
      <c r="AJ83" s="102"/>
      <c r="AP83" s="18"/>
      <c r="AQ83" s="18"/>
      <c r="AR83" s="18"/>
    </row>
    <row r="84" spans="1:44" ht="9.75" customHeight="1" x14ac:dyDescent="0.25">
      <c r="D84" s="102"/>
      <c r="E84" s="102"/>
      <c r="F84" s="102"/>
      <c r="G84" s="102"/>
      <c r="H84" s="102"/>
      <c r="I84" s="102"/>
      <c r="J84" s="102"/>
      <c r="K84" s="102"/>
      <c r="L84" s="102"/>
      <c r="M84" s="102"/>
      <c r="N84" s="102"/>
      <c r="O84" s="102"/>
      <c r="P84" s="102"/>
      <c r="Q84" s="102"/>
      <c r="R84" s="102"/>
      <c r="S84" s="102"/>
      <c r="T84" s="102"/>
      <c r="U84" s="102"/>
      <c r="V84" s="102"/>
      <c r="W84" s="102"/>
      <c r="X84" s="102"/>
      <c r="Y84" s="102"/>
      <c r="Z84" s="102"/>
      <c r="AA84" s="102"/>
      <c r="AB84" s="102"/>
      <c r="AC84" s="102"/>
      <c r="AD84" s="102"/>
      <c r="AE84" s="102"/>
      <c r="AF84" s="102"/>
      <c r="AG84" s="102"/>
      <c r="AH84" s="102"/>
      <c r="AI84" s="102"/>
      <c r="AJ84" s="102"/>
      <c r="AP84" s="18"/>
      <c r="AQ84" s="18"/>
      <c r="AR84" s="18"/>
    </row>
    <row r="85" spans="1:44" ht="15.75" customHeight="1" x14ac:dyDescent="0.25">
      <c r="E85" s="20" t="s">
        <v>13</v>
      </c>
      <c r="G85" s="20"/>
      <c r="H85" s="20"/>
      <c r="I85" s="20"/>
      <c r="J85" s="20"/>
      <c r="K85" s="20"/>
      <c r="L85" s="20"/>
      <c r="M85" s="20"/>
      <c r="N85" s="20"/>
      <c r="O85" s="20"/>
      <c r="P85" s="20"/>
      <c r="Q85" s="20"/>
      <c r="R85" s="20"/>
      <c r="S85" s="20"/>
      <c r="T85" s="20"/>
      <c r="U85" s="20"/>
      <c r="V85" s="20"/>
      <c r="W85" s="20"/>
      <c r="X85" s="20"/>
      <c r="Y85" s="20"/>
      <c r="Z85" s="20"/>
      <c r="AA85" s="20"/>
      <c r="AB85" s="20"/>
      <c r="AC85" s="20"/>
      <c r="AD85" s="20"/>
      <c r="AE85" s="20"/>
      <c r="AF85" s="20"/>
      <c r="AG85" s="20"/>
      <c r="AH85" s="20"/>
      <c r="AI85" s="20"/>
      <c r="AJ85" s="20"/>
      <c r="AK85" s="20"/>
      <c r="AL85" s="15"/>
    </row>
    <row r="86" spans="1:44" ht="15.75" customHeight="1" x14ac:dyDescent="0.25">
      <c r="D86" s="102" t="s">
        <v>43</v>
      </c>
      <c r="E86" s="102"/>
      <c r="F86" s="102"/>
      <c r="G86" s="102"/>
      <c r="H86" s="102"/>
      <c r="I86" s="102"/>
      <c r="J86" s="102"/>
      <c r="K86" s="102"/>
      <c r="L86" s="102"/>
      <c r="M86" s="102"/>
      <c r="N86" s="102"/>
      <c r="O86" s="102"/>
      <c r="P86" s="102"/>
      <c r="Q86" s="102"/>
      <c r="R86" s="102"/>
      <c r="S86" s="102"/>
      <c r="T86" s="102"/>
      <c r="U86" s="102"/>
      <c r="V86" s="102"/>
      <c r="W86" s="102"/>
      <c r="X86" s="102"/>
      <c r="Y86" s="102"/>
      <c r="Z86" s="102"/>
      <c r="AA86" s="102"/>
      <c r="AB86" s="102"/>
      <c r="AC86" s="102"/>
      <c r="AD86" s="102"/>
      <c r="AE86" s="102"/>
      <c r="AF86" s="102"/>
      <c r="AG86" s="102"/>
      <c r="AH86" s="102"/>
      <c r="AI86" s="102"/>
      <c r="AJ86" s="102"/>
      <c r="AK86" s="20"/>
      <c r="AL86" s="15"/>
    </row>
    <row r="87" spans="1:44" ht="14.1" customHeight="1" x14ac:dyDescent="0.25">
      <c r="D87" s="102" t="s">
        <v>39</v>
      </c>
      <c r="E87" s="102"/>
      <c r="F87" s="102"/>
      <c r="G87" s="102"/>
      <c r="H87" s="102"/>
      <c r="I87" s="102"/>
      <c r="J87" s="102"/>
      <c r="K87" s="102"/>
      <c r="L87" s="102"/>
      <c r="M87" s="102"/>
      <c r="N87" s="102"/>
      <c r="O87" s="102"/>
      <c r="P87" s="102"/>
      <c r="Q87" s="102"/>
      <c r="R87" s="102"/>
      <c r="S87" s="102"/>
      <c r="T87" s="102"/>
      <c r="U87" s="102"/>
      <c r="V87" s="102"/>
      <c r="W87" s="102"/>
      <c r="X87" s="102"/>
      <c r="Y87" s="102"/>
      <c r="Z87" s="102"/>
      <c r="AA87" s="102"/>
      <c r="AB87" s="102"/>
      <c r="AC87" s="102"/>
      <c r="AD87" s="102"/>
      <c r="AE87" s="102"/>
      <c r="AF87" s="102"/>
      <c r="AG87" s="102"/>
      <c r="AH87" s="102"/>
      <c r="AI87" s="102"/>
      <c r="AJ87" s="102"/>
      <c r="AK87" s="102"/>
      <c r="AL87" s="102"/>
    </row>
    <row r="88" spans="1:44" ht="15.75" customHeight="1" x14ac:dyDescent="0.25">
      <c r="D88" s="102"/>
      <c r="E88" s="102"/>
      <c r="F88" s="102"/>
      <c r="G88" s="102"/>
      <c r="H88" s="102"/>
      <c r="I88" s="102"/>
      <c r="J88" s="102"/>
      <c r="K88" s="102"/>
      <c r="L88" s="102"/>
      <c r="M88" s="102"/>
      <c r="N88" s="102"/>
      <c r="O88" s="102"/>
      <c r="P88" s="102"/>
      <c r="Q88" s="102"/>
      <c r="R88" s="102"/>
      <c r="S88" s="102"/>
      <c r="T88" s="102"/>
      <c r="U88" s="102"/>
      <c r="V88" s="102"/>
      <c r="W88" s="102"/>
      <c r="X88" s="102"/>
      <c r="Y88" s="102"/>
      <c r="Z88" s="102"/>
      <c r="AA88" s="102"/>
      <c r="AB88" s="102"/>
      <c r="AC88" s="102"/>
      <c r="AD88" s="102"/>
      <c r="AE88" s="102"/>
      <c r="AF88" s="102"/>
      <c r="AG88" s="102"/>
      <c r="AH88" s="102"/>
      <c r="AI88" s="102"/>
      <c r="AJ88" s="102"/>
      <c r="AK88" s="102"/>
      <c r="AL88" s="102"/>
    </row>
    <row r="89" spans="1:44" ht="14.1" customHeight="1" x14ac:dyDescent="0.25">
      <c r="D89" s="102" t="s">
        <v>1316</v>
      </c>
      <c r="E89" s="102"/>
      <c r="F89" s="102"/>
      <c r="G89" s="102"/>
      <c r="H89" s="102"/>
      <c r="I89" s="102"/>
      <c r="J89" s="102"/>
      <c r="K89" s="102"/>
      <c r="L89" s="102"/>
      <c r="M89" s="102"/>
      <c r="N89" s="102"/>
      <c r="O89" s="102"/>
      <c r="P89" s="102"/>
      <c r="Q89" s="102"/>
      <c r="R89" s="102"/>
      <c r="S89" s="102"/>
      <c r="T89" s="102"/>
      <c r="U89" s="102"/>
      <c r="V89" s="102"/>
      <c r="W89" s="102"/>
      <c r="X89" s="102"/>
      <c r="Y89" s="102"/>
      <c r="Z89" s="102"/>
      <c r="AA89" s="102"/>
      <c r="AB89" s="102"/>
      <c r="AC89" s="102"/>
      <c r="AD89" s="102"/>
      <c r="AE89" s="102"/>
      <c r="AF89" s="102"/>
      <c r="AG89" s="102"/>
      <c r="AH89" s="102"/>
      <c r="AI89" s="102"/>
      <c r="AJ89" s="102"/>
      <c r="AL89" s="14"/>
    </row>
    <row r="90" spans="1:44" ht="13.5" customHeight="1" x14ac:dyDescent="0.25">
      <c r="D90" s="102"/>
      <c r="E90" s="102"/>
      <c r="F90" s="102"/>
      <c r="G90" s="102"/>
      <c r="H90" s="102"/>
      <c r="I90" s="102"/>
      <c r="J90" s="102"/>
      <c r="K90" s="102"/>
      <c r="L90" s="102"/>
      <c r="M90" s="102"/>
      <c r="N90" s="102"/>
      <c r="O90" s="102"/>
      <c r="P90" s="102"/>
      <c r="Q90" s="102"/>
      <c r="R90" s="102"/>
      <c r="S90" s="102"/>
      <c r="T90" s="102"/>
      <c r="U90" s="102"/>
      <c r="V90" s="102"/>
      <c r="W90" s="102"/>
      <c r="X90" s="102"/>
      <c r="Y90" s="102"/>
      <c r="Z90" s="102"/>
      <c r="AA90" s="102"/>
      <c r="AB90" s="102"/>
      <c r="AC90" s="102"/>
      <c r="AD90" s="102"/>
      <c r="AE90" s="102"/>
      <c r="AF90" s="102"/>
      <c r="AG90" s="102"/>
      <c r="AH90" s="102"/>
      <c r="AI90" s="102"/>
      <c r="AJ90" s="102"/>
    </row>
    <row r="91" spans="1:44" ht="13.5" customHeight="1" x14ac:dyDescent="0.25">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row>
    <row r="92" spans="1:44" ht="14.1" customHeight="1" thickBot="1" x14ac:dyDescent="0.3">
      <c r="E92" s="36"/>
      <c r="F92" s="36"/>
      <c r="G92" s="36"/>
      <c r="H92" s="36"/>
      <c r="I92" s="36"/>
      <c r="J92" s="36"/>
      <c r="K92" s="36"/>
      <c r="L92" s="36"/>
      <c r="M92" s="36"/>
      <c r="N92" s="36"/>
      <c r="O92" s="36"/>
      <c r="P92" s="36"/>
      <c r="Q92" s="36"/>
      <c r="R92" s="36"/>
      <c r="S92" s="36"/>
      <c r="T92" s="36"/>
      <c r="U92" s="36"/>
      <c r="V92" s="36"/>
      <c r="W92" s="36"/>
      <c r="X92" s="36"/>
      <c r="Y92" s="48"/>
      <c r="Z92" s="36"/>
      <c r="AA92" s="36"/>
      <c r="AB92" s="36"/>
      <c r="AC92" s="36"/>
      <c r="AD92" s="36"/>
      <c r="AE92" s="36"/>
      <c r="AF92" s="36"/>
      <c r="AG92" s="36"/>
      <c r="AH92" s="36"/>
      <c r="AI92" s="36"/>
      <c r="AJ92" s="36"/>
      <c r="AK92" s="36"/>
    </row>
    <row r="93" spans="1:44" ht="14.1" customHeight="1" x14ac:dyDescent="0.25">
      <c r="A93" s="103" t="s">
        <v>20</v>
      </c>
      <c r="B93" s="104"/>
      <c r="C93" s="104"/>
      <c r="D93" s="104"/>
      <c r="E93" s="104"/>
      <c r="F93" s="104"/>
      <c r="G93" s="104"/>
      <c r="H93" s="104"/>
      <c r="I93" s="104"/>
      <c r="J93" s="104"/>
      <c r="K93" s="104"/>
      <c r="L93" s="134" t="s">
        <v>27</v>
      </c>
      <c r="M93" s="134"/>
      <c r="N93" s="134"/>
      <c r="O93" s="134"/>
      <c r="P93" s="134"/>
      <c r="Q93" s="134"/>
      <c r="R93" s="134"/>
      <c r="S93" s="134"/>
      <c r="T93" s="134"/>
      <c r="U93" s="134"/>
      <c r="V93" s="37"/>
      <c r="W93" s="21"/>
      <c r="X93" s="21"/>
      <c r="Y93" s="21"/>
      <c r="Z93" s="21"/>
      <c r="AA93" s="21"/>
      <c r="AB93" s="21"/>
      <c r="AC93" s="21"/>
      <c r="AD93" s="21"/>
      <c r="AE93" s="21"/>
      <c r="AF93" s="21"/>
      <c r="AG93" s="21"/>
      <c r="AH93" s="21"/>
      <c r="AI93" s="21"/>
      <c r="AJ93" s="21"/>
      <c r="AK93" s="21"/>
      <c r="AL93" s="22"/>
    </row>
    <row r="94" spans="1:44" ht="14.1" customHeight="1" x14ac:dyDescent="0.25">
      <c r="A94" s="105"/>
      <c r="B94" s="106"/>
      <c r="C94" s="106"/>
      <c r="D94" s="106"/>
      <c r="E94" s="106"/>
      <c r="F94" s="106"/>
      <c r="G94" s="106"/>
      <c r="H94" s="106"/>
      <c r="I94" s="106"/>
      <c r="J94" s="106"/>
      <c r="K94" s="106"/>
      <c r="L94" s="135"/>
      <c r="M94" s="135"/>
      <c r="N94" s="135"/>
      <c r="O94" s="135"/>
      <c r="P94" s="135"/>
      <c r="Q94" s="135"/>
      <c r="R94" s="135"/>
      <c r="S94" s="135"/>
      <c r="T94" s="135"/>
      <c r="U94" s="135"/>
      <c r="V94" s="38"/>
      <c r="W94" s="13"/>
      <c r="X94" s="13"/>
      <c r="Y94" s="13"/>
      <c r="Z94" s="13"/>
      <c r="AA94" s="13"/>
      <c r="AB94" s="13"/>
      <c r="AC94" s="13"/>
      <c r="AD94" s="13"/>
      <c r="AE94" s="13"/>
      <c r="AF94" s="13"/>
      <c r="AG94" s="13"/>
      <c r="AH94" s="13"/>
      <c r="AI94" s="13"/>
      <c r="AJ94" s="13"/>
      <c r="AK94" s="13"/>
      <c r="AL94" s="23"/>
    </row>
    <row r="95" spans="1:44" s="27" customFormat="1" ht="12" customHeight="1" x14ac:dyDescent="0.25">
      <c r="A95" s="25"/>
      <c r="B95" s="26"/>
      <c r="C95" s="89" t="s">
        <v>16</v>
      </c>
      <c r="D95" s="89"/>
      <c r="E95" s="89"/>
      <c r="F95" s="89"/>
      <c r="G95" s="91" t="s">
        <v>18</v>
      </c>
      <c r="H95" s="91"/>
      <c r="I95" s="91"/>
      <c r="J95" s="91"/>
      <c r="K95" s="91"/>
      <c r="L95" s="91"/>
      <c r="M95" s="91"/>
      <c r="N95" s="91"/>
      <c r="O95" s="91"/>
      <c r="P95" s="91"/>
      <c r="Q95" s="91"/>
      <c r="R95" s="91"/>
      <c r="S95" s="91"/>
      <c r="T95" s="91"/>
      <c r="U95" s="91"/>
      <c r="V95" s="91"/>
      <c r="W95" s="91"/>
      <c r="X95" s="91"/>
      <c r="Y95" s="91"/>
      <c r="Z95" s="91"/>
      <c r="AA95" s="91"/>
      <c r="AB95" s="91"/>
      <c r="AC95" s="91"/>
      <c r="AD95" s="91"/>
      <c r="AE95" s="91"/>
      <c r="AF95" s="91"/>
      <c r="AG95" s="91"/>
      <c r="AH95" s="91"/>
      <c r="AI95" s="91"/>
      <c r="AJ95" s="91"/>
      <c r="AK95" s="91"/>
      <c r="AL95" s="92"/>
      <c r="AP95" s="28"/>
      <c r="AQ95" s="28"/>
      <c r="AR95" s="28"/>
    </row>
    <row r="96" spans="1:44" s="27" customFormat="1" ht="12" customHeight="1" x14ac:dyDescent="0.25">
      <c r="A96" s="25"/>
      <c r="B96" s="26"/>
      <c r="C96" s="89"/>
      <c r="D96" s="89"/>
      <c r="E96" s="89"/>
      <c r="F96" s="89"/>
      <c r="G96" s="91"/>
      <c r="H96" s="91"/>
      <c r="I96" s="91"/>
      <c r="J96" s="91"/>
      <c r="K96" s="91"/>
      <c r="L96" s="91"/>
      <c r="M96" s="91"/>
      <c r="N96" s="91"/>
      <c r="O96" s="91"/>
      <c r="P96" s="91"/>
      <c r="Q96" s="91"/>
      <c r="R96" s="91"/>
      <c r="S96" s="91"/>
      <c r="T96" s="91"/>
      <c r="U96" s="91"/>
      <c r="V96" s="91"/>
      <c r="W96" s="91"/>
      <c r="X96" s="91"/>
      <c r="Y96" s="91"/>
      <c r="Z96" s="91"/>
      <c r="AA96" s="91"/>
      <c r="AB96" s="91"/>
      <c r="AC96" s="91"/>
      <c r="AD96" s="91"/>
      <c r="AE96" s="91"/>
      <c r="AF96" s="91"/>
      <c r="AG96" s="91"/>
      <c r="AH96" s="91"/>
      <c r="AI96" s="91"/>
      <c r="AJ96" s="91"/>
      <c r="AK96" s="91"/>
      <c r="AL96" s="92"/>
      <c r="AP96" s="28"/>
      <c r="AQ96" s="28"/>
      <c r="AR96" s="28"/>
    </row>
    <row r="97" spans="1:44" s="27" customFormat="1" ht="12" customHeight="1" x14ac:dyDescent="0.25">
      <c r="A97" s="25"/>
      <c r="B97" s="26"/>
      <c r="C97" s="89" t="s">
        <v>19</v>
      </c>
      <c r="D97" s="89"/>
      <c r="E97" s="89"/>
      <c r="F97" s="89"/>
      <c r="G97" s="89" t="s">
        <v>17</v>
      </c>
      <c r="H97" s="89"/>
      <c r="I97" s="89"/>
      <c r="J97" s="89"/>
      <c r="K97" s="89"/>
      <c r="L97" s="89"/>
      <c r="M97" s="89"/>
      <c r="N97" s="89"/>
      <c r="O97" s="89"/>
      <c r="P97" s="89"/>
      <c r="Q97" s="89"/>
      <c r="R97" s="89"/>
      <c r="S97" s="89"/>
      <c r="T97" s="89"/>
      <c r="U97" s="89"/>
      <c r="V97" s="89"/>
      <c r="W97" s="89"/>
      <c r="X97" s="89"/>
      <c r="Y97" s="89"/>
      <c r="Z97" s="89"/>
      <c r="AA97" s="89"/>
      <c r="AB97" s="89"/>
      <c r="AC97" s="89"/>
      <c r="AD97" s="89"/>
      <c r="AE97" s="89"/>
      <c r="AF97" s="89"/>
      <c r="AG97" s="89"/>
      <c r="AH97" s="89"/>
      <c r="AI97" s="89"/>
      <c r="AJ97" s="89"/>
      <c r="AK97" s="89"/>
      <c r="AL97" s="93"/>
      <c r="AP97" s="28"/>
      <c r="AQ97" s="28"/>
      <c r="AR97" s="28"/>
    </row>
    <row r="98" spans="1:44" s="27" customFormat="1" ht="12" customHeight="1" x14ac:dyDescent="0.25">
      <c r="A98" s="29"/>
      <c r="B98" s="30"/>
      <c r="C98" s="89"/>
      <c r="D98" s="89"/>
      <c r="E98" s="89"/>
      <c r="F98" s="89"/>
      <c r="G98" s="89"/>
      <c r="H98" s="89"/>
      <c r="I98" s="89"/>
      <c r="J98" s="89"/>
      <c r="K98" s="89"/>
      <c r="L98" s="89"/>
      <c r="M98" s="89"/>
      <c r="N98" s="89"/>
      <c r="O98" s="89"/>
      <c r="P98" s="89"/>
      <c r="Q98" s="89"/>
      <c r="R98" s="89"/>
      <c r="S98" s="89"/>
      <c r="T98" s="89"/>
      <c r="U98" s="89"/>
      <c r="V98" s="89"/>
      <c r="W98" s="89"/>
      <c r="X98" s="89"/>
      <c r="Y98" s="89"/>
      <c r="Z98" s="89"/>
      <c r="AA98" s="89"/>
      <c r="AB98" s="89"/>
      <c r="AC98" s="89"/>
      <c r="AD98" s="89"/>
      <c r="AE98" s="89"/>
      <c r="AF98" s="89"/>
      <c r="AG98" s="89"/>
      <c r="AH98" s="89"/>
      <c r="AI98" s="89"/>
      <c r="AJ98" s="89"/>
      <c r="AK98" s="89"/>
      <c r="AL98" s="93"/>
      <c r="AP98" s="28"/>
      <c r="AQ98" s="28"/>
      <c r="AR98" s="28"/>
    </row>
    <row r="99" spans="1:44" s="27" customFormat="1" ht="12" customHeight="1" x14ac:dyDescent="0.25">
      <c r="A99" s="29"/>
      <c r="B99" s="30"/>
      <c r="C99" s="89" t="s">
        <v>22</v>
      </c>
      <c r="D99" s="89"/>
      <c r="E99" s="89"/>
      <c r="F99" s="89"/>
      <c r="G99" s="85" t="s">
        <v>21</v>
      </c>
      <c r="H99" s="85"/>
      <c r="I99" s="85"/>
      <c r="J99" s="85"/>
      <c r="K99" s="85"/>
      <c r="L99" s="85"/>
      <c r="M99" s="85"/>
      <c r="N99" s="85"/>
      <c r="O99" s="85"/>
      <c r="P99" s="85"/>
      <c r="Q99" s="85"/>
      <c r="R99" s="85"/>
      <c r="S99" s="85"/>
      <c r="T99" s="85"/>
      <c r="U99" s="85"/>
      <c r="V99" s="85"/>
      <c r="W99" s="85"/>
      <c r="X99" s="85"/>
      <c r="Y99" s="85"/>
      <c r="Z99" s="85"/>
      <c r="AA99" s="85"/>
      <c r="AB99" s="85"/>
      <c r="AC99" s="85"/>
      <c r="AD99" s="85"/>
      <c r="AE99" s="85"/>
      <c r="AF99" s="85"/>
      <c r="AG99" s="85"/>
      <c r="AH99" s="85"/>
      <c r="AI99" s="85"/>
      <c r="AJ99" s="85"/>
      <c r="AK99" s="85"/>
      <c r="AL99" s="86"/>
      <c r="AP99" s="28"/>
      <c r="AQ99" s="28"/>
      <c r="AR99" s="28"/>
    </row>
    <row r="100" spans="1:44" s="27" customFormat="1" ht="12" customHeight="1" thickBot="1" x14ac:dyDescent="0.3">
      <c r="A100" s="31"/>
      <c r="B100" s="32"/>
      <c r="C100" s="90"/>
      <c r="D100" s="90"/>
      <c r="E100" s="90"/>
      <c r="F100" s="90"/>
      <c r="G100" s="87"/>
      <c r="H100" s="87"/>
      <c r="I100" s="87"/>
      <c r="J100" s="87"/>
      <c r="K100" s="87"/>
      <c r="L100" s="87"/>
      <c r="M100" s="87"/>
      <c r="N100" s="87"/>
      <c r="O100" s="87"/>
      <c r="P100" s="87"/>
      <c r="Q100" s="87"/>
      <c r="R100" s="87"/>
      <c r="S100" s="87"/>
      <c r="T100" s="87"/>
      <c r="U100" s="87"/>
      <c r="V100" s="87"/>
      <c r="W100" s="87"/>
      <c r="X100" s="87"/>
      <c r="Y100" s="87"/>
      <c r="Z100" s="87"/>
      <c r="AA100" s="87"/>
      <c r="AB100" s="87"/>
      <c r="AC100" s="87"/>
      <c r="AD100" s="87"/>
      <c r="AE100" s="87"/>
      <c r="AF100" s="87"/>
      <c r="AG100" s="87"/>
      <c r="AH100" s="87"/>
      <c r="AI100" s="87"/>
      <c r="AJ100" s="87"/>
      <c r="AK100" s="87"/>
      <c r="AL100" s="88"/>
      <c r="AP100" s="28"/>
      <c r="AQ100" s="28"/>
      <c r="AR100" s="28"/>
    </row>
    <row r="101" spans="1:44" ht="14.1" customHeight="1" x14ac:dyDescent="0.25">
      <c r="AG101" s="150" t="s">
        <v>46</v>
      </c>
      <c r="AH101" s="150"/>
      <c r="AI101" s="150"/>
      <c r="AJ101" s="150"/>
      <c r="AK101" s="150"/>
      <c r="AL101" s="150"/>
    </row>
  </sheetData>
  <sheetProtection sheet="1" objects="1" scenarios="1"/>
  <mergeCells count="120">
    <mergeCell ref="A45:C49"/>
    <mergeCell ref="E47:F48"/>
    <mergeCell ref="J18:AK19"/>
    <mergeCell ref="D33:AL35"/>
    <mergeCell ref="A33:C35"/>
    <mergeCell ref="C21:I22"/>
    <mergeCell ref="J21:AK22"/>
    <mergeCell ref="C24:I25"/>
    <mergeCell ref="J24:AK25"/>
    <mergeCell ref="E30:AK32"/>
    <mergeCell ref="H37:U38"/>
    <mergeCell ref="AG101:AL101"/>
    <mergeCell ref="AA71:AI71"/>
    <mergeCell ref="AA72:AI72"/>
    <mergeCell ref="AA73:AI73"/>
    <mergeCell ref="AA74:AI74"/>
    <mergeCell ref="AA75:AI75"/>
    <mergeCell ref="D75:I75"/>
    <mergeCell ref="D76:I76"/>
    <mergeCell ref="D77:I77"/>
    <mergeCell ref="D78:I78"/>
    <mergeCell ref="D79:I79"/>
    <mergeCell ref="R76:Z76"/>
    <mergeCell ref="R77:Z77"/>
    <mergeCell ref="R78:Z78"/>
    <mergeCell ref="R79:Z79"/>
    <mergeCell ref="R80:Z80"/>
    <mergeCell ref="AA76:AI76"/>
    <mergeCell ref="AA77:AI77"/>
    <mergeCell ref="AA78:AI78"/>
    <mergeCell ref="J75:M75"/>
    <mergeCell ref="N75:Q75"/>
    <mergeCell ref="R74:Z74"/>
    <mergeCell ref="R75:Z75"/>
    <mergeCell ref="N72:Q72"/>
    <mergeCell ref="B72:C72"/>
    <mergeCell ref="A1:AL3"/>
    <mergeCell ref="Z5:AB6"/>
    <mergeCell ref="V5:X6"/>
    <mergeCell ref="AK5:AL6"/>
    <mergeCell ref="AG5:AH6"/>
    <mergeCell ref="AC5:AD6"/>
    <mergeCell ref="AE5:AF6"/>
    <mergeCell ref="AI5:AJ6"/>
    <mergeCell ref="A12:C13"/>
    <mergeCell ref="D12:AL13"/>
    <mergeCell ref="B8:AK10"/>
    <mergeCell ref="H47:U48"/>
    <mergeCell ref="H50:U51"/>
    <mergeCell ref="D59:AL59"/>
    <mergeCell ref="J15:AK16"/>
    <mergeCell ref="C18:I19"/>
    <mergeCell ref="C15:I16"/>
    <mergeCell ref="F43:AL43"/>
    <mergeCell ref="E37:F38"/>
    <mergeCell ref="E42:AJ42"/>
    <mergeCell ref="E40:AJ40"/>
    <mergeCell ref="C27:I28"/>
    <mergeCell ref="J27:AK28"/>
    <mergeCell ref="AA68:AI70"/>
    <mergeCell ref="L93:U94"/>
    <mergeCell ref="J80:M80"/>
    <mergeCell ref="N80:Q80"/>
    <mergeCell ref="J77:M77"/>
    <mergeCell ref="N77:Q77"/>
    <mergeCell ref="J78:M78"/>
    <mergeCell ref="N78:Q78"/>
    <mergeCell ref="J79:M79"/>
    <mergeCell ref="N79:Q79"/>
    <mergeCell ref="D87:AL88"/>
    <mergeCell ref="R72:Z72"/>
    <mergeCell ref="R73:Z73"/>
    <mergeCell ref="B71:C71"/>
    <mergeCell ref="A93:K94"/>
    <mergeCell ref="J68:M70"/>
    <mergeCell ref="N68:Q70"/>
    <mergeCell ref="D57:AL58"/>
    <mergeCell ref="A57:C58"/>
    <mergeCell ref="B79:C79"/>
    <mergeCell ref="AA79:AI79"/>
    <mergeCell ref="AA80:AI80"/>
    <mergeCell ref="B73:C73"/>
    <mergeCell ref="B74:C74"/>
    <mergeCell ref="B75:C75"/>
    <mergeCell ref="B76:C76"/>
    <mergeCell ref="B77:C77"/>
    <mergeCell ref="B78:C78"/>
    <mergeCell ref="D86:AJ86"/>
    <mergeCell ref="E60:AJ62"/>
    <mergeCell ref="D68:I70"/>
    <mergeCell ref="R68:Z70"/>
    <mergeCell ref="B68:C70"/>
    <mergeCell ref="D63:AL63"/>
    <mergeCell ref="G64:AL64"/>
    <mergeCell ref="J73:M73"/>
    <mergeCell ref="N73:Q73"/>
    <mergeCell ref="E50:F51"/>
    <mergeCell ref="G99:AL100"/>
    <mergeCell ref="C99:F100"/>
    <mergeCell ref="C95:F96"/>
    <mergeCell ref="G95:AL96"/>
    <mergeCell ref="C97:F98"/>
    <mergeCell ref="G97:AL98"/>
    <mergeCell ref="D71:I71"/>
    <mergeCell ref="D72:I72"/>
    <mergeCell ref="D73:I73"/>
    <mergeCell ref="D80:I80"/>
    <mergeCell ref="D74:I74"/>
    <mergeCell ref="J71:M71"/>
    <mergeCell ref="N71:Q71"/>
    <mergeCell ref="J72:M72"/>
    <mergeCell ref="J74:M74"/>
    <mergeCell ref="N74:Q74"/>
    <mergeCell ref="J76:M76"/>
    <mergeCell ref="N76:Q76"/>
    <mergeCell ref="B80:C80"/>
    <mergeCell ref="D82:AJ84"/>
    <mergeCell ref="R71:Z71"/>
    <mergeCell ref="D53:AK54"/>
    <mergeCell ref="D89:AJ90"/>
  </mergeCells>
  <phoneticPr fontId="2"/>
  <dataValidations count="2">
    <dataValidation type="list" allowBlank="1" showInputMessage="1" showErrorMessage="1" sqref="D71:D80" xr:uid="{F8F5FAF5-A0D7-47A0-9AB1-109A959206AC}">
      <formula1>"統括者,取引担当者,監査担当者"</formula1>
    </dataValidation>
    <dataValidation type="list" allowBlank="1" showInputMessage="1" showErrorMessage="1" sqref="B71:C80" xr:uid="{12CBCF61-5A7A-4113-B369-8EC15365077F}">
      <formula1>"追加,削除"</formula1>
    </dataValidation>
  </dataValidations>
  <hyperlinks>
    <hyperlink ref="F43" r:id="rId1" xr:uid="{B509C653-5A91-4D88-8665-2DC6BE03E3F3}"/>
    <hyperlink ref="G95" r:id="rId2" xr:uid="{91F37BCE-9DED-4D77-9064-D6F2CD8C45D8}"/>
    <hyperlink ref="E85" r:id="rId3" xr:uid="{EC69CB16-49EF-4432-9457-5B6417FA5896}"/>
  </hyperlinks>
  <pageMargins left="0.39370078740157483" right="0.39370078740157483" top="0.86614173228346458" bottom="0.74803149606299213" header="0.31496062992125984" footer="0.31496062992125984"/>
  <pageSetup paperSize="9" orientation="portrait" r:id="rId4"/>
  <headerFooter>
    <oddHeader>&amp;L&amp;G</oddHeader>
    <oddFooter>&amp;C&amp;G</oddFooter>
  </headerFooter>
  <rowBreaks count="1" manualBreakCount="1">
    <brk id="55" max="37" man="1"/>
  </rowBreaks>
  <customProperties>
    <customPr name="layoutContexts" r:id="rId5"/>
  </customProperties>
  <drawing r:id="rId6"/>
  <legacyDrawing r:id="rId7"/>
  <legacyDrawingHF r:id="rId8"/>
  <mc:AlternateContent xmlns:mc="http://schemas.openxmlformats.org/markup-compatibility/2006">
    <mc:Choice Requires="x14">
      <controls>
        <mc:AlternateContent xmlns:mc="http://schemas.openxmlformats.org/markup-compatibility/2006">
          <mc:Choice Requires="x14">
            <control shapeId="1027" r:id="rId9" name="Check Box 3">
              <controlPr defaultSize="0" autoFill="0" autoLine="0" autoPict="0">
                <anchor moveWithCells="1">
                  <from>
                    <xdr:col>4</xdr:col>
                    <xdr:colOff>95250</xdr:colOff>
                    <xdr:row>36</xdr:row>
                    <xdr:rowOff>28575</xdr:rowOff>
                  </from>
                  <to>
                    <xdr:col>6</xdr:col>
                    <xdr:colOff>19050</xdr:colOff>
                    <xdr:row>37</xdr:row>
                    <xdr:rowOff>114300</xdr:rowOff>
                  </to>
                </anchor>
              </controlPr>
            </control>
          </mc:Choice>
        </mc:AlternateContent>
        <mc:AlternateContent xmlns:mc="http://schemas.openxmlformats.org/markup-compatibility/2006">
          <mc:Choice Requires="x14">
            <control shapeId="1038" r:id="rId10" name="Option Button 14">
              <controlPr defaultSize="0" autoFill="0" autoLine="0" autoPict="0">
                <anchor moveWithCells="1">
                  <from>
                    <xdr:col>4</xdr:col>
                    <xdr:colOff>114300</xdr:colOff>
                    <xdr:row>45</xdr:row>
                    <xdr:rowOff>152400</xdr:rowOff>
                  </from>
                  <to>
                    <xdr:col>6</xdr:col>
                    <xdr:colOff>95250</xdr:colOff>
                    <xdr:row>48</xdr:row>
                    <xdr:rowOff>28575</xdr:rowOff>
                  </to>
                </anchor>
              </controlPr>
            </control>
          </mc:Choice>
        </mc:AlternateContent>
        <mc:AlternateContent xmlns:mc="http://schemas.openxmlformats.org/markup-compatibility/2006">
          <mc:Choice Requires="x14">
            <control shapeId="1039" r:id="rId11" name="Option Button 15">
              <controlPr defaultSize="0" autoFill="0" autoLine="0" autoPict="0">
                <anchor moveWithCells="1">
                  <from>
                    <xdr:col>4</xdr:col>
                    <xdr:colOff>104775</xdr:colOff>
                    <xdr:row>48</xdr:row>
                    <xdr:rowOff>161925</xdr:rowOff>
                  </from>
                  <to>
                    <xdr:col>6</xdr:col>
                    <xdr:colOff>85725</xdr:colOff>
                    <xdr:row>51</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D7E0F-CC4F-4EB6-9311-F17E9D48835C}">
  <sheetPr codeName="Sheet3">
    <tabColor theme="9" tint="0.79998168889431442"/>
  </sheetPr>
  <dimension ref="A1:D1217"/>
  <sheetViews>
    <sheetView workbookViewId="0">
      <selection activeCell="D4" sqref="D4"/>
    </sheetView>
  </sheetViews>
  <sheetFormatPr defaultColWidth="9" defaultRowHeight="13.5" x14ac:dyDescent="0.15"/>
  <cols>
    <col min="1" max="1" width="23.625" style="60" customWidth="1"/>
    <col min="2" max="2" width="9" style="59"/>
    <col min="3" max="16384" width="9" style="60"/>
  </cols>
  <sheetData>
    <row r="1" spans="1:4" x14ac:dyDescent="0.15">
      <c r="A1" s="63" t="s">
        <v>47</v>
      </c>
      <c r="B1" s="59" t="s">
        <v>48</v>
      </c>
    </row>
    <row r="2" spans="1:4" x14ac:dyDescent="0.15">
      <c r="A2" s="61" t="s">
        <v>49</v>
      </c>
      <c r="B2" s="60">
        <v>1</v>
      </c>
    </row>
    <row r="3" spans="1:4" x14ac:dyDescent="0.15">
      <c r="A3" s="61" t="s">
        <v>50</v>
      </c>
      <c r="B3" s="60">
        <v>5</v>
      </c>
    </row>
    <row r="4" spans="1:4" x14ac:dyDescent="0.15">
      <c r="A4" s="61" t="s">
        <v>51</v>
      </c>
      <c r="B4" s="60">
        <v>9</v>
      </c>
      <c r="D4" s="62" t="str">
        <f>SUBSTITUTE(SUBSTITUTE(SUBSTITUTE(SUBSTITUTE('IT-04'!J15,"㈱",""),"株式会社","")," ",""),"　","")</f>
        <v/>
      </c>
    </row>
    <row r="5" spans="1:4" x14ac:dyDescent="0.15">
      <c r="A5" s="61" t="s">
        <v>52</v>
      </c>
      <c r="B5" s="60">
        <v>10</v>
      </c>
    </row>
    <row r="6" spans="1:4" x14ac:dyDescent="0.15">
      <c r="A6" s="61" t="s">
        <v>53</v>
      </c>
      <c r="B6" s="60">
        <v>17</v>
      </c>
    </row>
    <row r="7" spans="1:4" x14ac:dyDescent="0.15">
      <c r="A7" s="61" t="s">
        <v>54</v>
      </c>
      <c r="B7" s="60">
        <v>33</v>
      </c>
    </row>
    <row r="8" spans="1:4" x14ac:dyDescent="0.15">
      <c r="A8" s="61" t="s">
        <v>55</v>
      </c>
      <c r="B8" s="60">
        <v>34</v>
      </c>
    </row>
    <row r="9" spans="1:4" x14ac:dyDescent="0.15">
      <c r="A9" s="61" t="s">
        <v>56</v>
      </c>
      <c r="B9" s="60">
        <v>35</v>
      </c>
    </row>
    <row r="10" spans="1:4" x14ac:dyDescent="0.15">
      <c r="A10" s="61" t="s">
        <v>57</v>
      </c>
      <c r="B10" s="60">
        <v>36</v>
      </c>
    </row>
    <row r="11" spans="1:4" x14ac:dyDescent="0.15">
      <c r="A11" s="61" t="s">
        <v>58</v>
      </c>
      <c r="B11" s="60">
        <v>38</v>
      </c>
    </row>
    <row r="12" spans="1:4" x14ac:dyDescent="0.15">
      <c r="A12" s="61" t="s">
        <v>59</v>
      </c>
      <c r="B12" s="60">
        <v>39</v>
      </c>
    </row>
    <row r="13" spans="1:4" x14ac:dyDescent="0.15">
      <c r="A13" s="61" t="s">
        <v>60</v>
      </c>
      <c r="B13" s="60">
        <v>40</v>
      </c>
    </row>
    <row r="14" spans="1:4" x14ac:dyDescent="0.15">
      <c r="A14" s="61" t="s">
        <v>61</v>
      </c>
      <c r="B14" s="60">
        <v>41</v>
      </c>
    </row>
    <row r="15" spans="1:4" x14ac:dyDescent="0.15">
      <c r="A15" s="61" t="s">
        <v>62</v>
      </c>
      <c r="B15" s="60">
        <v>42</v>
      </c>
    </row>
    <row r="16" spans="1:4" x14ac:dyDescent="0.15">
      <c r="A16" s="61" t="s">
        <v>63</v>
      </c>
      <c r="B16" s="60">
        <v>43</v>
      </c>
    </row>
    <row r="17" spans="1:2" x14ac:dyDescent="0.15">
      <c r="A17" s="61" t="s">
        <v>64</v>
      </c>
      <c r="B17" s="60">
        <v>116</v>
      </c>
    </row>
    <row r="18" spans="1:2" x14ac:dyDescent="0.15">
      <c r="A18" s="61" t="s">
        <v>65</v>
      </c>
      <c r="B18" s="60">
        <v>117</v>
      </c>
    </row>
    <row r="19" spans="1:2" x14ac:dyDescent="0.15">
      <c r="A19" s="61" t="s">
        <v>66</v>
      </c>
      <c r="B19" s="60">
        <v>118</v>
      </c>
    </row>
    <row r="20" spans="1:2" x14ac:dyDescent="0.15">
      <c r="A20" s="61" t="s">
        <v>67</v>
      </c>
      <c r="B20" s="60">
        <v>119</v>
      </c>
    </row>
    <row r="21" spans="1:2" x14ac:dyDescent="0.15">
      <c r="A21" s="61" t="s">
        <v>68</v>
      </c>
      <c r="B21" s="60">
        <v>120</v>
      </c>
    </row>
    <row r="22" spans="1:2" x14ac:dyDescent="0.15">
      <c r="A22" s="61" t="s">
        <v>69</v>
      </c>
      <c r="B22" s="60">
        <v>121</v>
      </c>
    </row>
    <row r="23" spans="1:2" x14ac:dyDescent="0.15">
      <c r="A23" s="61" t="s">
        <v>70</v>
      </c>
      <c r="B23" s="60">
        <v>122</v>
      </c>
    </row>
    <row r="24" spans="1:2" x14ac:dyDescent="0.15">
      <c r="A24" s="61" t="s">
        <v>71</v>
      </c>
      <c r="B24" s="60">
        <v>123</v>
      </c>
    </row>
    <row r="25" spans="1:2" x14ac:dyDescent="0.15">
      <c r="A25" s="61" t="s">
        <v>72</v>
      </c>
      <c r="B25" s="60">
        <v>124</v>
      </c>
    </row>
    <row r="26" spans="1:2" x14ac:dyDescent="0.15">
      <c r="A26" s="61" t="s">
        <v>73</v>
      </c>
      <c r="B26" s="60">
        <v>125</v>
      </c>
    </row>
    <row r="27" spans="1:2" x14ac:dyDescent="0.15">
      <c r="A27" s="61" t="s">
        <v>74</v>
      </c>
      <c r="B27" s="60">
        <v>126</v>
      </c>
    </row>
    <row r="28" spans="1:2" x14ac:dyDescent="0.15">
      <c r="A28" s="61" t="s">
        <v>75</v>
      </c>
      <c r="B28" s="60">
        <v>128</v>
      </c>
    </row>
    <row r="29" spans="1:2" x14ac:dyDescent="0.15">
      <c r="A29" s="61" t="s">
        <v>76</v>
      </c>
      <c r="B29" s="60">
        <v>129</v>
      </c>
    </row>
    <row r="30" spans="1:2" x14ac:dyDescent="0.15">
      <c r="A30" s="61" t="s">
        <v>77</v>
      </c>
      <c r="B30" s="60">
        <v>130</v>
      </c>
    </row>
    <row r="31" spans="1:2" x14ac:dyDescent="0.15">
      <c r="A31" s="61" t="s">
        <v>78</v>
      </c>
      <c r="B31" s="60">
        <v>131</v>
      </c>
    </row>
    <row r="32" spans="1:2" x14ac:dyDescent="0.15">
      <c r="A32" s="61" t="s">
        <v>79</v>
      </c>
      <c r="B32" s="60">
        <v>133</v>
      </c>
    </row>
    <row r="33" spans="1:2" x14ac:dyDescent="0.15">
      <c r="A33" s="61" t="s">
        <v>80</v>
      </c>
      <c r="B33" s="60">
        <v>134</v>
      </c>
    </row>
    <row r="34" spans="1:2" x14ac:dyDescent="0.15">
      <c r="A34" s="61" t="s">
        <v>81</v>
      </c>
      <c r="B34" s="60">
        <v>135</v>
      </c>
    </row>
    <row r="35" spans="1:2" x14ac:dyDescent="0.15">
      <c r="A35" s="61" t="s">
        <v>82</v>
      </c>
      <c r="B35" s="60">
        <v>137</v>
      </c>
    </row>
    <row r="36" spans="1:2" x14ac:dyDescent="0.15">
      <c r="A36" s="61" t="s">
        <v>83</v>
      </c>
      <c r="B36" s="60">
        <v>138</v>
      </c>
    </row>
    <row r="37" spans="1:2" x14ac:dyDescent="0.15">
      <c r="A37" s="61" t="s">
        <v>84</v>
      </c>
      <c r="B37" s="60">
        <v>140</v>
      </c>
    </row>
    <row r="38" spans="1:2" x14ac:dyDescent="0.15">
      <c r="A38" s="61" t="s">
        <v>85</v>
      </c>
      <c r="B38" s="60">
        <v>142</v>
      </c>
    </row>
    <row r="39" spans="1:2" x14ac:dyDescent="0.15">
      <c r="A39" s="61" t="s">
        <v>86</v>
      </c>
      <c r="B39" s="60">
        <v>143</v>
      </c>
    </row>
    <row r="40" spans="1:2" x14ac:dyDescent="0.15">
      <c r="A40" s="61" t="s">
        <v>87</v>
      </c>
      <c r="B40" s="60">
        <v>144</v>
      </c>
    </row>
    <row r="41" spans="1:2" x14ac:dyDescent="0.15">
      <c r="A41" s="61" t="s">
        <v>88</v>
      </c>
      <c r="B41" s="60">
        <v>145</v>
      </c>
    </row>
    <row r="42" spans="1:2" x14ac:dyDescent="0.15">
      <c r="A42" s="61" t="s">
        <v>89</v>
      </c>
      <c r="B42" s="60">
        <v>146</v>
      </c>
    </row>
    <row r="43" spans="1:2" x14ac:dyDescent="0.15">
      <c r="A43" s="61" t="s">
        <v>90</v>
      </c>
      <c r="B43" s="60">
        <v>147</v>
      </c>
    </row>
    <row r="44" spans="1:2" x14ac:dyDescent="0.15">
      <c r="A44" s="61" t="s">
        <v>91</v>
      </c>
      <c r="B44" s="60">
        <v>149</v>
      </c>
    </row>
    <row r="45" spans="1:2" x14ac:dyDescent="0.15">
      <c r="A45" s="61" t="s">
        <v>92</v>
      </c>
      <c r="B45" s="60">
        <v>150</v>
      </c>
    </row>
    <row r="46" spans="1:2" x14ac:dyDescent="0.15">
      <c r="A46" s="61" t="s">
        <v>93</v>
      </c>
      <c r="B46" s="60">
        <v>151</v>
      </c>
    </row>
    <row r="47" spans="1:2" x14ac:dyDescent="0.15">
      <c r="A47" s="61" t="s">
        <v>94</v>
      </c>
      <c r="B47" s="60">
        <v>152</v>
      </c>
    </row>
    <row r="48" spans="1:2" x14ac:dyDescent="0.15">
      <c r="A48" s="61" t="s">
        <v>95</v>
      </c>
      <c r="B48" s="60">
        <v>153</v>
      </c>
    </row>
    <row r="49" spans="1:2" x14ac:dyDescent="0.15">
      <c r="A49" s="61" t="s">
        <v>96</v>
      </c>
      <c r="B49" s="60">
        <v>154</v>
      </c>
    </row>
    <row r="50" spans="1:2" x14ac:dyDescent="0.15">
      <c r="A50" s="61" t="s">
        <v>97</v>
      </c>
      <c r="B50" s="60">
        <v>155</v>
      </c>
    </row>
    <row r="51" spans="1:2" x14ac:dyDescent="0.15">
      <c r="A51" s="61" t="s">
        <v>98</v>
      </c>
      <c r="B51" s="60">
        <v>157</v>
      </c>
    </row>
    <row r="52" spans="1:2" x14ac:dyDescent="0.15">
      <c r="A52" s="61" t="s">
        <v>99</v>
      </c>
      <c r="B52" s="60">
        <v>158</v>
      </c>
    </row>
    <row r="53" spans="1:2" x14ac:dyDescent="0.15">
      <c r="A53" s="61" t="s">
        <v>100</v>
      </c>
      <c r="B53" s="60">
        <v>159</v>
      </c>
    </row>
    <row r="54" spans="1:2" x14ac:dyDescent="0.15">
      <c r="A54" s="61" t="s">
        <v>101</v>
      </c>
      <c r="B54" s="60">
        <v>161</v>
      </c>
    </row>
    <row r="55" spans="1:2" x14ac:dyDescent="0.15">
      <c r="A55" s="61" t="s">
        <v>102</v>
      </c>
      <c r="B55" s="60">
        <v>162</v>
      </c>
    </row>
    <row r="56" spans="1:2" x14ac:dyDescent="0.15">
      <c r="A56" s="61" t="s">
        <v>103</v>
      </c>
      <c r="B56" s="60">
        <v>163</v>
      </c>
    </row>
    <row r="57" spans="1:2" x14ac:dyDescent="0.15">
      <c r="A57" s="61" t="s">
        <v>104</v>
      </c>
      <c r="B57" s="60">
        <v>164</v>
      </c>
    </row>
    <row r="58" spans="1:2" x14ac:dyDescent="0.15">
      <c r="A58" s="61" t="s">
        <v>105</v>
      </c>
      <c r="B58" s="60">
        <v>166</v>
      </c>
    </row>
    <row r="59" spans="1:2" x14ac:dyDescent="0.15">
      <c r="A59" s="61" t="s">
        <v>106</v>
      </c>
      <c r="B59" s="60">
        <v>167</v>
      </c>
    </row>
    <row r="60" spans="1:2" x14ac:dyDescent="0.15">
      <c r="A60" s="61" t="s">
        <v>107</v>
      </c>
      <c r="B60" s="60">
        <v>168</v>
      </c>
    </row>
    <row r="61" spans="1:2" x14ac:dyDescent="0.15">
      <c r="A61" s="61" t="s">
        <v>108</v>
      </c>
      <c r="B61" s="60">
        <v>169</v>
      </c>
    </row>
    <row r="62" spans="1:2" x14ac:dyDescent="0.15">
      <c r="A62" s="61" t="s">
        <v>109</v>
      </c>
      <c r="B62" s="60">
        <v>170</v>
      </c>
    </row>
    <row r="63" spans="1:2" x14ac:dyDescent="0.15">
      <c r="A63" s="61" t="s">
        <v>110</v>
      </c>
      <c r="B63" s="60">
        <v>172</v>
      </c>
    </row>
    <row r="64" spans="1:2" x14ac:dyDescent="0.15">
      <c r="A64" s="61" t="s">
        <v>111</v>
      </c>
      <c r="B64" s="60">
        <v>173</v>
      </c>
    </row>
    <row r="65" spans="1:2" x14ac:dyDescent="0.15">
      <c r="A65" s="61" t="s">
        <v>112</v>
      </c>
      <c r="B65" s="60">
        <v>174</v>
      </c>
    </row>
    <row r="66" spans="1:2" x14ac:dyDescent="0.15">
      <c r="A66" s="61" t="s">
        <v>113</v>
      </c>
      <c r="B66" s="60">
        <v>175</v>
      </c>
    </row>
    <row r="67" spans="1:2" x14ac:dyDescent="0.15">
      <c r="A67" s="61" t="s">
        <v>114</v>
      </c>
      <c r="B67" s="60">
        <v>177</v>
      </c>
    </row>
    <row r="68" spans="1:2" x14ac:dyDescent="0.15">
      <c r="A68" s="61" t="s">
        <v>115</v>
      </c>
      <c r="B68" s="60">
        <v>178</v>
      </c>
    </row>
    <row r="69" spans="1:2" x14ac:dyDescent="0.15">
      <c r="A69" s="61" t="s">
        <v>116</v>
      </c>
      <c r="B69" s="60">
        <v>179</v>
      </c>
    </row>
    <row r="70" spans="1:2" x14ac:dyDescent="0.15">
      <c r="A70" s="61" t="s">
        <v>117</v>
      </c>
      <c r="B70" s="60">
        <v>181</v>
      </c>
    </row>
    <row r="71" spans="1:2" x14ac:dyDescent="0.15">
      <c r="A71" s="61" t="s">
        <v>118</v>
      </c>
      <c r="B71" s="60">
        <v>182</v>
      </c>
    </row>
    <row r="72" spans="1:2" x14ac:dyDescent="0.15">
      <c r="A72" s="61" t="s">
        <v>119</v>
      </c>
      <c r="B72" s="60">
        <v>183</v>
      </c>
    </row>
    <row r="73" spans="1:2" x14ac:dyDescent="0.15">
      <c r="A73" s="61" t="s">
        <v>120</v>
      </c>
      <c r="B73" s="60">
        <v>184</v>
      </c>
    </row>
    <row r="74" spans="1:2" x14ac:dyDescent="0.15">
      <c r="A74" s="61" t="s">
        <v>121</v>
      </c>
      <c r="B74" s="60">
        <v>185</v>
      </c>
    </row>
    <row r="75" spans="1:2" x14ac:dyDescent="0.15">
      <c r="A75" s="61" t="s">
        <v>122</v>
      </c>
      <c r="B75" s="60">
        <v>187</v>
      </c>
    </row>
    <row r="76" spans="1:2" x14ac:dyDescent="0.15">
      <c r="A76" s="61" t="s">
        <v>123</v>
      </c>
      <c r="B76" s="60">
        <v>188</v>
      </c>
    </row>
    <row r="77" spans="1:2" x14ac:dyDescent="0.15">
      <c r="A77" s="61" t="s">
        <v>124</v>
      </c>
      <c r="B77" s="60">
        <v>190</v>
      </c>
    </row>
    <row r="78" spans="1:2" x14ac:dyDescent="0.15">
      <c r="A78" s="61" t="s">
        <v>125</v>
      </c>
      <c r="B78" s="60">
        <v>191</v>
      </c>
    </row>
    <row r="79" spans="1:2" x14ac:dyDescent="0.15">
      <c r="A79" s="61" t="s">
        <v>126</v>
      </c>
      <c r="B79" s="60">
        <v>288</v>
      </c>
    </row>
    <row r="80" spans="1:2" x14ac:dyDescent="0.15">
      <c r="A80" s="61" t="s">
        <v>127</v>
      </c>
      <c r="B80" s="60">
        <v>289</v>
      </c>
    </row>
    <row r="81" spans="1:2" x14ac:dyDescent="0.15">
      <c r="A81" s="61" t="s">
        <v>128</v>
      </c>
      <c r="B81" s="60">
        <v>294</v>
      </c>
    </row>
    <row r="82" spans="1:2" x14ac:dyDescent="0.15">
      <c r="A82" s="61" t="s">
        <v>129</v>
      </c>
      <c r="B82" s="60">
        <v>295</v>
      </c>
    </row>
    <row r="83" spans="1:2" x14ac:dyDescent="0.15">
      <c r="A83" s="61" t="s">
        <v>130</v>
      </c>
      <c r="B83" s="60">
        <v>297</v>
      </c>
    </row>
    <row r="84" spans="1:2" x14ac:dyDescent="0.15">
      <c r="A84" s="61" t="s">
        <v>131</v>
      </c>
      <c r="B84" s="60">
        <v>300</v>
      </c>
    </row>
    <row r="85" spans="1:2" x14ac:dyDescent="0.15">
      <c r="A85" s="61" t="s">
        <v>132</v>
      </c>
      <c r="B85" s="60">
        <v>304</v>
      </c>
    </row>
    <row r="86" spans="1:2" x14ac:dyDescent="0.15">
      <c r="A86" s="61" t="s">
        <v>133</v>
      </c>
      <c r="B86" s="60">
        <v>307</v>
      </c>
    </row>
    <row r="87" spans="1:2" x14ac:dyDescent="0.15">
      <c r="A87" s="61" t="s">
        <v>134</v>
      </c>
      <c r="B87" s="60">
        <v>310</v>
      </c>
    </row>
    <row r="88" spans="1:2" x14ac:dyDescent="0.15">
      <c r="A88" s="61" t="s">
        <v>135</v>
      </c>
      <c r="B88" s="60">
        <v>311</v>
      </c>
    </row>
    <row r="89" spans="1:2" x14ac:dyDescent="0.15">
      <c r="A89" s="61" t="s">
        <v>136</v>
      </c>
      <c r="B89" s="60">
        <v>320</v>
      </c>
    </row>
    <row r="90" spans="1:2" x14ac:dyDescent="0.15">
      <c r="A90" s="61" t="s">
        <v>137</v>
      </c>
      <c r="B90" s="60">
        <v>321</v>
      </c>
    </row>
    <row r="91" spans="1:2" x14ac:dyDescent="0.15">
      <c r="A91" s="61" t="s">
        <v>138</v>
      </c>
      <c r="B91" s="60">
        <v>324</v>
      </c>
    </row>
    <row r="92" spans="1:2" x14ac:dyDescent="0.15">
      <c r="A92" s="61" t="s">
        <v>139</v>
      </c>
      <c r="B92" s="60">
        <v>397</v>
      </c>
    </row>
    <row r="93" spans="1:2" x14ac:dyDescent="0.15">
      <c r="A93" s="61" t="s">
        <v>140</v>
      </c>
      <c r="B93" s="60">
        <v>398</v>
      </c>
    </row>
    <row r="94" spans="1:2" x14ac:dyDescent="0.15">
      <c r="A94" s="61" t="s">
        <v>141</v>
      </c>
      <c r="B94" s="60">
        <v>401</v>
      </c>
    </row>
    <row r="95" spans="1:2" x14ac:dyDescent="0.15">
      <c r="A95" s="61" t="s">
        <v>142</v>
      </c>
      <c r="B95" s="60">
        <v>402</v>
      </c>
    </row>
    <row r="96" spans="1:2" x14ac:dyDescent="0.15">
      <c r="A96" s="61" t="s">
        <v>143</v>
      </c>
      <c r="B96" s="60">
        <v>403</v>
      </c>
    </row>
    <row r="97" spans="1:2" x14ac:dyDescent="0.15">
      <c r="A97" s="61" t="s">
        <v>144</v>
      </c>
      <c r="B97" s="60">
        <v>411</v>
      </c>
    </row>
    <row r="98" spans="1:2" x14ac:dyDescent="0.15">
      <c r="A98" s="61" t="s">
        <v>145</v>
      </c>
      <c r="B98" s="60">
        <v>413</v>
      </c>
    </row>
    <row r="99" spans="1:2" x14ac:dyDescent="0.15">
      <c r="A99" s="61" t="s">
        <v>146</v>
      </c>
      <c r="B99" s="60">
        <v>414</v>
      </c>
    </row>
    <row r="100" spans="1:2" x14ac:dyDescent="0.15">
      <c r="A100" s="61" t="s">
        <v>147</v>
      </c>
      <c r="B100" s="60">
        <v>421</v>
      </c>
    </row>
    <row r="101" spans="1:2" x14ac:dyDescent="0.15">
      <c r="A101" s="61" t="s">
        <v>148</v>
      </c>
      <c r="B101" s="60">
        <v>423</v>
      </c>
    </row>
    <row r="102" spans="1:2" x14ac:dyDescent="0.15">
      <c r="A102" s="61" t="s">
        <v>149</v>
      </c>
      <c r="B102" s="60">
        <v>424</v>
      </c>
    </row>
    <row r="103" spans="1:2" x14ac:dyDescent="0.15">
      <c r="A103" s="61" t="s">
        <v>150</v>
      </c>
      <c r="B103" s="60">
        <v>425</v>
      </c>
    </row>
    <row r="104" spans="1:2" x14ac:dyDescent="0.15">
      <c r="A104" s="61" t="s">
        <v>151</v>
      </c>
      <c r="B104" s="60">
        <v>426</v>
      </c>
    </row>
    <row r="105" spans="1:2" x14ac:dyDescent="0.15">
      <c r="A105" s="61" t="s">
        <v>152</v>
      </c>
      <c r="B105" s="60">
        <v>429</v>
      </c>
    </row>
    <row r="106" spans="1:2" x14ac:dyDescent="0.15">
      <c r="A106" s="61" t="s">
        <v>153</v>
      </c>
      <c r="B106" s="60">
        <v>430</v>
      </c>
    </row>
    <row r="107" spans="1:2" x14ac:dyDescent="0.15">
      <c r="A107" s="61" t="s">
        <v>154</v>
      </c>
      <c r="B107" s="60">
        <v>432</v>
      </c>
    </row>
    <row r="108" spans="1:2" x14ac:dyDescent="0.15">
      <c r="A108" s="61" t="s">
        <v>155</v>
      </c>
      <c r="B108" s="60">
        <v>438</v>
      </c>
    </row>
    <row r="109" spans="1:2" x14ac:dyDescent="0.15">
      <c r="A109" s="61" t="s">
        <v>156</v>
      </c>
      <c r="B109" s="60">
        <v>439</v>
      </c>
    </row>
    <row r="110" spans="1:2" x14ac:dyDescent="0.15">
      <c r="A110" s="61" t="s">
        <v>157</v>
      </c>
      <c r="B110" s="60">
        <v>442</v>
      </c>
    </row>
    <row r="111" spans="1:2" x14ac:dyDescent="0.15">
      <c r="A111" s="61" t="s">
        <v>158</v>
      </c>
      <c r="B111" s="60">
        <v>443</v>
      </c>
    </row>
    <row r="112" spans="1:2" x14ac:dyDescent="0.15">
      <c r="A112" s="61" t="s">
        <v>159</v>
      </c>
      <c r="B112" s="60">
        <v>444</v>
      </c>
    </row>
    <row r="113" spans="1:2" x14ac:dyDescent="0.15">
      <c r="A113" s="61" t="s">
        <v>160</v>
      </c>
      <c r="B113" s="60">
        <v>445</v>
      </c>
    </row>
    <row r="114" spans="1:2" x14ac:dyDescent="0.15">
      <c r="A114" s="61" t="s">
        <v>161</v>
      </c>
      <c r="B114" s="60">
        <v>456</v>
      </c>
    </row>
    <row r="115" spans="1:2" x14ac:dyDescent="0.15">
      <c r="A115" s="61" t="s">
        <v>162</v>
      </c>
      <c r="B115" s="60">
        <v>458</v>
      </c>
    </row>
    <row r="116" spans="1:2" x14ac:dyDescent="0.15">
      <c r="A116" s="61" t="s">
        <v>163</v>
      </c>
      <c r="B116" s="60">
        <v>460</v>
      </c>
    </row>
    <row r="117" spans="1:2" x14ac:dyDescent="0.15">
      <c r="A117" s="61" t="s">
        <v>164</v>
      </c>
      <c r="B117" s="60">
        <v>463</v>
      </c>
    </row>
    <row r="118" spans="1:2" x14ac:dyDescent="0.15">
      <c r="A118" s="61" t="s">
        <v>165</v>
      </c>
      <c r="B118" s="60">
        <v>468</v>
      </c>
    </row>
    <row r="119" spans="1:2" x14ac:dyDescent="0.15">
      <c r="A119" s="61" t="s">
        <v>166</v>
      </c>
      <c r="B119" s="60">
        <v>471</v>
      </c>
    </row>
    <row r="120" spans="1:2" x14ac:dyDescent="0.15">
      <c r="A120" s="61" t="s">
        <v>167</v>
      </c>
      <c r="B120" s="60">
        <v>472</v>
      </c>
    </row>
    <row r="121" spans="1:2" x14ac:dyDescent="0.15">
      <c r="A121" s="61" t="s">
        <v>168</v>
      </c>
      <c r="B121" s="60">
        <v>477</v>
      </c>
    </row>
    <row r="122" spans="1:2" x14ac:dyDescent="0.15">
      <c r="A122" s="61" t="s">
        <v>169</v>
      </c>
      <c r="B122" s="60">
        <v>482</v>
      </c>
    </row>
    <row r="123" spans="1:2" x14ac:dyDescent="0.15">
      <c r="A123" s="61" t="s">
        <v>170</v>
      </c>
      <c r="B123" s="60">
        <v>484</v>
      </c>
    </row>
    <row r="124" spans="1:2" x14ac:dyDescent="0.15">
      <c r="A124" s="61" t="s">
        <v>171</v>
      </c>
      <c r="B124" s="60">
        <v>485</v>
      </c>
    </row>
    <row r="125" spans="1:2" x14ac:dyDescent="0.15">
      <c r="A125" s="61" t="s">
        <v>172</v>
      </c>
      <c r="B125" s="60">
        <v>487</v>
      </c>
    </row>
    <row r="126" spans="1:2" x14ac:dyDescent="0.15">
      <c r="A126" s="61" t="s">
        <v>173</v>
      </c>
      <c r="B126" s="60">
        <v>489</v>
      </c>
    </row>
    <row r="127" spans="1:2" x14ac:dyDescent="0.15">
      <c r="A127" s="61" t="s">
        <v>174</v>
      </c>
      <c r="B127" s="60">
        <v>495</v>
      </c>
    </row>
    <row r="128" spans="1:2" x14ac:dyDescent="0.15">
      <c r="A128" s="61" t="s">
        <v>175</v>
      </c>
      <c r="B128" s="60">
        <v>498</v>
      </c>
    </row>
    <row r="129" spans="1:2" x14ac:dyDescent="0.15">
      <c r="A129" s="61" t="s">
        <v>176</v>
      </c>
      <c r="B129" s="60">
        <v>501</v>
      </c>
    </row>
    <row r="130" spans="1:2" x14ac:dyDescent="0.15">
      <c r="A130" s="61" t="s">
        <v>177</v>
      </c>
      <c r="B130" s="60">
        <v>508</v>
      </c>
    </row>
    <row r="131" spans="1:2" x14ac:dyDescent="0.15">
      <c r="A131" s="61" t="s">
        <v>178</v>
      </c>
      <c r="B131" s="60">
        <v>509</v>
      </c>
    </row>
    <row r="132" spans="1:2" x14ac:dyDescent="0.15">
      <c r="A132" s="61" t="s">
        <v>179</v>
      </c>
      <c r="B132" s="60">
        <v>512</v>
      </c>
    </row>
    <row r="133" spans="1:2" x14ac:dyDescent="0.15">
      <c r="A133" s="61" t="s">
        <v>180</v>
      </c>
      <c r="B133" s="60">
        <v>513</v>
      </c>
    </row>
    <row r="134" spans="1:2" x14ac:dyDescent="0.15">
      <c r="A134" s="61" t="s">
        <v>181</v>
      </c>
      <c r="B134" s="60">
        <v>514</v>
      </c>
    </row>
    <row r="135" spans="1:2" x14ac:dyDescent="0.15">
      <c r="A135" s="61" t="s">
        <v>182</v>
      </c>
      <c r="B135" s="60">
        <v>516</v>
      </c>
    </row>
    <row r="136" spans="1:2" x14ac:dyDescent="0.15">
      <c r="A136" s="61" t="s">
        <v>183</v>
      </c>
      <c r="B136" s="60">
        <v>517</v>
      </c>
    </row>
    <row r="137" spans="1:2" x14ac:dyDescent="0.15">
      <c r="A137" s="61" t="s">
        <v>184</v>
      </c>
      <c r="B137" s="60">
        <v>522</v>
      </c>
    </row>
    <row r="138" spans="1:2" x14ac:dyDescent="0.15">
      <c r="A138" s="61" t="s">
        <v>185</v>
      </c>
      <c r="B138" s="60">
        <v>525</v>
      </c>
    </row>
    <row r="139" spans="1:2" x14ac:dyDescent="0.15">
      <c r="A139" s="61" t="s">
        <v>186</v>
      </c>
      <c r="B139" s="60">
        <v>526</v>
      </c>
    </row>
    <row r="140" spans="1:2" x14ac:dyDescent="0.15">
      <c r="A140" s="61" t="s">
        <v>187</v>
      </c>
      <c r="B140" s="60">
        <v>530</v>
      </c>
    </row>
    <row r="141" spans="1:2" x14ac:dyDescent="0.15">
      <c r="A141" s="61" t="s">
        <v>188</v>
      </c>
      <c r="B141" s="60">
        <v>532</v>
      </c>
    </row>
    <row r="142" spans="1:2" x14ac:dyDescent="0.15">
      <c r="A142" s="61" t="s">
        <v>189</v>
      </c>
      <c r="B142" s="60">
        <v>533</v>
      </c>
    </row>
    <row r="143" spans="1:2" x14ac:dyDescent="0.15">
      <c r="A143" s="61" t="s">
        <v>190</v>
      </c>
      <c r="B143" s="60">
        <v>534</v>
      </c>
    </row>
    <row r="144" spans="1:2" x14ac:dyDescent="0.15">
      <c r="A144" s="61" t="s">
        <v>191</v>
      </c>
      <c r="B144" s="60">
        <v>537</v>
      </c>
    </row>
    <row r="145" spans="1:2" x14ac:dyDescent="0.15">
      <c r="A145" s="61" t="s">
        <v>192</v>
      </c>
      <c r="B145" s="60">
        <v>538</v>
      </c>
    </row>
    <row r="146" spans="1:2" x14ac:dyDescent="0.15">
      <c r="A146" s="61" t="s">
        <v>193</v>
      </c>
      <c r="B146" s="60">
        <v>542</v>
      </c>
    </row>
    <row r="147" spans="1:2" x14ac:dyDescent="0.15">
      <c r="A147" s="61" t="s">
        <v>194</v>
      </c>
      <c r="B147" s="60">
        <v>543</v>
      </c>
    </row>
    <row r="148" spans="1:2" x14ac:dyDescent="0.15">
      <c r="A148" s="61" t="s">
        <v>195</v>
      </c>
      <c r="B148" s="60">
        <v>544</v>
      </c>
    </row>
    <row r="149" spans="1:2" x14ac:dyDescent="0.15">
      <c r="A149" s="61" t="s">
        <v>196</v>
      </c>
      <c r="B149" s="60">
        <v>562</v>
      </c>
    </row>
    <row r="150" spans="1:2" x14ac:dyDescent="0.15">
      <c r="A150" s="61" t="s">
        <v>197</v>
      </c>
      <c r="B150" s="60">
        <v>565</v>
      </c>
    </row>
    <row r="151" spans="1:2" x14ac:dyDescent="0.15">
      <c r="A151" s="61" t="s">
        <v>198</v>
      </c>
      <c r="B151" s="60">
        <v>566</v>
      </c>
    </row>
    <row r="152" spans="1:2" x14ac:dyDescent="0.15">
      <c r="A152" s="61" t="s">
        <v>199</v>
      </c>
      <c r="B152" s="60">
        <v>569</v>
      </c>
    </row>
    <row r="153" spans="1:2" x14ac:dyDescent="0.15">
      <c r="A153" s="61" t="s">
        <v>200</v>
      </c>
      <c r="B153" s="60">
        <v>570</v>
      </c>
    </row>
    <row r="154" spans="1:2" x14ac:dyDescent="0.15">
      <c r="A154" s="61" t="s">
        <v>201</v>
      </c>
      <c r="B154" s="60">
        <v>572</v>
      </c>
    </row>
    <row r="155" spans="1:2" x14ac:dyDescent="0.15">
      <c r="A155" s="61" t="s">
        <v>202</v>
      </c>
      <c r="B155" s="60">
        <v>573</v>
      </c>
    </row>
    <row r="156" spans="1:2" x14ac:dyDescent="0.15">
      <c r="A156" s="61" t="s">
        <v>203</v>
      </c>
      <c r="B156" s="60">
        <v>576</v>
      </c>
    </row>
    <row r="157" spans="1:2" x14ac:dyDescent="0.15">
      <c r="A157" s="61" t="s">
        <v>204</v>
      </c>
      <c r="B157" s="60">
        <v>578</v>
      </c>
    </row>
    <row r="158" spans="1:2" x14ac:dyDescent="0.15">
      <c r="A158" s="61" t="s">
        <v>205</v>
      </c>
      <c r="B158" s="60">
        <v>582</v>
      </c>
    </row>
    <row r="159" spans="1:2" x14ac:dyDescent="0.15">
      <c r="A159" s="61" t="s">
        <v>206</v>
      </c>
      <c r="B159" s="60">
        <v>583</v>
      </c>
    </row>
    <row r="160" spans="1:2" x14ac:dyDescent="0.15">
      <c r="A160" s="61" t="s">
        <v>207</v>
      </c>
      <c r="B160" s="60">
        <v>585</v>
      </c>
    </row>
    <row r="161" spans="1:2" x14ac:dyDescent="0.15">
      <c r="A161" s="61" t="s">
        <v>208</v>
      </c>
      <c r="B161" s="60">
        <v>587</v>
      </c>
    </row>
    <row r="162" spans="1:2" x14ac:dyDescent="0.15">
      <c r="A162" s="61" t="s">
        <v>209</v>
      </c>
      <c r="B162" s="60">
        <v>590</v>
      </c>
    </row>
    <row r="163" spans="1:2" x14ac:dyDescent="0.15">
      <c r="A163" s="61" t="s">
        <v>210</v>
      </c>
      <c r="B163" s="60">
        <v>591</v>
      </c>
    </row>
    <row r="164" spans="1:2" x14ac:dyDescent="0.15">
      <c r="A164" s="61" t="s">
        <v>211</v>
      </c>
      <c r="B164" s="60">
        <v>594</v>
      </c>
    </row>
    <row r="165" spans="1:2" x14ac:dyDescent="0.15">
      <c r="A165" s="61" t="s">
        <v>212</v>
      </c>
      <c r="B165" s="60">
        <v>596</v>
      </c>
    </row>
    <row r="166" spans="1:2" x14ac:dyDescent="0.15">
      <c r="A166" s="61" t="s">
        <v>213</v>
      </c>
      <c r="B166" s="60">
        <v>603</v>
      </c>
    </row>
    <row r="167" spans="1:2" x14ac:dyDescent="0.15">
      <c r="A167" s="61" t="s">
        <v>214</v>
      </c>
      <c r="B167" s="60">
        <v>607</v>
      </c>
    </row>
    <row r="168" spans="1:2" x14ac:dyDescent="0.15">
      <c r="A168" s="61" t="s">
        <v>215</v>
      </c>
      <c r="B168" s="60">
        <v>608</v>
      </c>
    </row>
    <row r="169" spans="1:2" x14ac:dyDescent="0.15">
      <c r="A169" s="61" t="s">
        <v>216</v>
      </c>
      <c r="B169" s="60">
        <v>611</v>
      </c>
    </row>
    <row r="170" spans="1:2" x14ac:dyDescent="0.15">
      <c r="A170" s="61" t="s">
        <v>217</v>
      </c>
      <c r="B170" s="60">
        <v>612</v>
      </c>
    </row>
    <row r="171" spans="1:2" x14ac:dyDescent="0.15">
      <c r="A171" s="61" t="s">
        <v>218</v>
      </c>
      <c r="B171" s="60">
        <v>615</v>
      </c>
    </row>
    <row r="172" spans="1:2" x14ac:dyDescent="0.15">
      <c r="A172" s="61" t="s">
        <v>219</v>
      </c>
      <c r="B172" s="60">
        <v>616</v>
      </c>
    </row>
    <row r="173" spans="1:2" x14ac:dyDescent="0.15">
      <c r="A173" s="61" t="s">
        <v>220</v>
      </c>
      <c r="B173" s="60">
        <v>617</v>
      </c>
    </row>
    <row r="174" spans="1:2" x14ac:dyDescent="0.15">
      <c r="A174" s="61" t="s">
        <v>221</v>
      </c>
      <c r="B174" s="60">
        <v>619</v>
      </c>
    </row>
    <row r="175" spans="1:2" x14ac:dyDescent="0.15">
      <c r="A175" s="61" t="s">
        <v>222</v>
      </c>
      <c r="B175" s="60">
        <v>621</v>
      </c>
    </row>
    <row r="176" spans="1:2" x14ac:dyDescent="0.15">
      <c r="A176" s="61" t="s">
        <v>223</v>
      </c>
      <c r="B176" s="60">
        <v>623</v>
      </c>
    </row>
    <row r="177" spans="1:2" x14ac:dyDescent="0.15">
      <c r="A177" s="61" t="s">
        <v>224</v>
      </c>
      <c r="B177" s="60">
        <v>624</v>
      </c>
    </row>
    <row r="178" spans="1:2" x14ac:dyDescent="0.15">
      <c r="A178" s="61" t="s">
        <v>225</v>
      </c>
      <c r="B178" s="60">
        <v>625</v>
      </c>
    </row>
    <row r="179" spans="1:2" x14ac:dyDescent="0.15">
      <c r="A179" s="61" t="s">
        <v>226</v>
      </c>
      <c r="B179" s="60">
        <v>627</v>
      </c>
    </row>
    <row r="180" spans="1:2" x14ac:dyDescent="0.15">
      <c r="A180" s="61" t="s">
        <v>227</v>
      </c>
      <c r="B180" s="60">
        <v>630</v>
      </c>
    </row>
    <row r="181" spans="1:2" x14ac:dyDescent="0.15">
      <c r="A181" s="61" t="s">
        <v>228</v>
      </c>
      <c r="B181" s="60">
        <v>631</v>
      </c>
    </row>
    <row r="182" spans="1:2" x14ac:dyDescent="0.15">
      <c r="A182" s="61" t="s">
        <v>229</v>
      </c>
      <c r="B182" s="60">
        <v>632</v>
      </c>
    </row>
    <row r="183" spans="1:2" x14ac:dyDescent="0.15">
      <c r="A183" s="61" t="s">
        <v>230</v>
      </c>
      <c r="B183" s="60">
        <v>633</v>
      </c>
    </row>
    <row r="184" spans="1:2" x14ac:dyDescent="0.15">
      <c r="A184" s="61" t="s">
        <v>231</v>
      </c>
      <c r="B184" s="60">
        <v>1000</v>
      </c>
    </row>
    <row r="185" spans="1:2" x14ac:dyDescent="0.15">
      <c r="A185" s="61" t="s">
        <v>232</v>
      </c>
      <c r="B185" s="60">
        <v>1001</v>
      </c>
    </row>
    <row r="186" spans="1:2" x14ac:dyDescent="0.15">
      <c r="A186" s="61" t="s">
        <v>233</v>
      </c>
      <c r="B186" s="60">
        <v>1003</v>
      </c>
    </row>
    <row r="187" spans="1:2" x14ac:dyDescent="0.15">
      <c r="A187" s="61" t="s">
        <v>234</v>
      </c>
      <c r="B187" s="60">
        <v>1004</v>
      </c>
    </row>
    <row r="188" spans="1:2" x14ac:dyDescent="0.15">
      <c r="A188" s="61" t="s">
        <v>235</v>
      </c>
      <c r="B188" s="60">
        <v>1006</v>
      </c>
    </row>
    <row r="189" spans="1:2" x14ac:dyDescent="0.15">
      <c r="A189" s="61" t="s">
        <v>236</v>
      </c>
      <c r="B189" s="60">
        <v>1008</v>
      </c>
    </row>
    <row r="190" spans="1:2" x14ac:dyDescent="0.15">
      <c r="A190" s="61" t="s">
        <v>237</v>
      </c>
      <c r="B190" s="60">
        <v>1009</v>
      </c>
    </row>
    <row r="191" spans="1:2" x14ac:dyDescent="0.15">
      <c r="A191" s="61" t="s">
        <v>238</v>
      </c>
      <c r="B191" s="60">
        <v>1010</v>
      </c>
    </row>
    <row r="192" spans="1:2" x14ac:dyDescent="0.15">
      <c r="A192" s="61" t="s">
        <v>239</v>
      </c>
      <c r="B192" s="60">
        <v>1011</v>
      </c>
    </row>
    <row r="193" spans="1:2" x14ac:dyDescent="0.15">
      <c r="A193" s="61" t="s">
        <v>240</v>
      </c>
      <c r="B193" s="60">
        <v>1013</v>
      </c>
    </row>
    <row r="194" spans="1:2" x14ac:dyDescent="0.15">
      <c r="A194" s="61" t="s">
        <v>241</v>
      </c>
      <c r="B194" s="60">
        <v>1014</v>
      </c>
    </row>
    <row r="195" spans="1:2" x14ac:dyDescent="0.15">
      <c r="A195" s="61" t="s">
        <v>242</v>
      </c>
      <c r="B195" s="60">
        <v>1020</v>
      </c>
    </row>
    <row r="196" spans="1:2" x14ac:dyDescent="0.15">
      <c r="A196" s="61" t="s">
        <v>243</v>
      </c>
      <c r="B196" s="60">
        <v>1021</v>
      </c>
    </row>
    <row r="197" spans="1:2" x14ac:dyDescent="0.15">
      <c r="A197" s="61" t="s">
        <v>244</v>
      </c>
      <c r="B197" s="60">
        <v>1022</v>
      </c>
    </row>
    <row r="198" spans="1:2" x14ac:dyDescent="0.15">
      <c r="A198" s="61" t="s">
        <v>245</v>
      </c>
      <c r="B198" s="60">
        <v>1024</v>
      </c>
    </row>
    <row r="199" spans="1:2" x14ac:dyDescent="0.15">
      <c r="A199" s="61" t="s">
        <v>246</v>
      </c>
      <c r="B199" s="60">
        <v>1026</v>
      </c>
    </row>
    <row r="200" spans="1:2" x14ac:dyDescent="0.15">
      <c r="A200" s="61" t="s">
        <v>247</v>
      </c>
      <c r="B200" s="60">
        <v>1027</v>
      </c>
    </row>
    <row r="201" spans="1:2" x14ac:dyDescent="0.15">
      <c r="A201" s="61" t="s">
        <v>248</v>
      </c>
      <c r="B201" s="60">
        <v>1028</v>
      </c>
    </row>
    <row r="202" spans="1:2" x14ac:dyDescent="0.15">
      <c r="A202" s="61" t="s">
        <v>249</v>
      </c>
      <c r="B202" s="60">
        <v>1030</v>
      </c>
    </row>
    <row r="203" spans="1:2" x14ac:dyDescent="0.15">
      <c r="A203" s="61" t="s">
        <v>250</v>
      </c>
      <c r="B203" s="60">
        <v>1031</v>
      </c>
    </row>
    <row r="204" spans="1:2" x14ac:dyDescent="0.15">
      <c r="A204" s="61" t="s">
        <v>251</v>
      </c>
      <c r="B204" s="60">
        <v>1033</v>
      </c>
    </row>
    <row r="205" spans="1:2" x14ac:dyDescent="0.15">
      <c r="A205" s="61" t="s">
        <v>252</v>
      </c>
      <c r="B205" s="60">
        <v>1104</v>
      </c>
    </row>
    <row r="206" spans="1:2" x14ac:dyDescent="0.15">
      <c r="A206" s="61" t="s">
        <v>253</v>
      </c>
      <c r="B206" s="60">
        <v>1105</v>
      </c>
    </row>
    <row r="207" spans="1:2" x14ac:dyDescent="0.15">
      <c r="A207" s="61" t="s">
        <v>254</v>
      </c>
      <c r="B207" s="60">
        <v>1120</v>
      </c>
    </row>
    <row r="208" spans="1:2" x14ac:dyDescent="0.15">
      <c r="A208" s="61" t="s">
        <v>255</v>
      </c>
      <c r="B208" s="60">
        <v>1123</v>
      </c>
    </row>
    <row r="209" spans="1:2" x14ac:dyDescent="0.15">
      <c r="A209" s="61" t="s">
        <v>256</v>
      </c>
      <c r="B209" s="60">
        <v>1140</v>
      </c>
    </row>
    <row r="210" spans="1:2" x14ac:dyDescent="0.15">
      <c r="A210" s="61" t="s">
        <v>257</v>
      </c>
      <c r="B210" s="60">
        <v>1141</v>
      </c>
    </row>
    <row r="211" spans="1:2" x14ac:dyDescent="0.15">
      <c r="A211" s="61" t="s">
        <v>258</v>
      </c>
      <c r="B211" s="60">
        <v>1142</v>
      </c>
    </row>
    <row r="212" spans="1:2" x14ac:dyDescent="0.15">
      <c r="A212" s="61" t="s">
        <v>259</v>
      </c>
      <c r="B212" s="60">
        <v>1143</v>
      </c>
    </row>
    <row r="213" spans="1:2" x14ac:dyDescent="0.15">
      <c r="A213" s="61" t="s">
        <v>260</v>
      </c>
      <c r="B213" s="60">
        <v>1150</v>
      </c>
    </row>
    <row r="214" spans="1:2" x14ac:dyDescent="0.15">
      <c r="A214" s="61" t="s">
        <v>261</v>
      </c>
      <c r="B214" s="60">
        <v>1152</v>
      </c>
    </row>
    <row r="215" spans="1:2" x14ac:dyDescent="0.15">
      <c r="A215" s="61" t="s">
        <v>262</v>
      </c>
      <c r="B215" s="60">
        <v>1153</v>
      </c>
    </row>
    <row r="216" spans="1:2" x14ac:dyDescent="0.15">
      <c r="A216" s="61" t="s">
        <v>263</v>
      </c>
      <c r="B216" s="60">
        <v>1154</v>
      </c>
    </row>
    <row r="217" spans="1:2" x14ac:dyDescent="0.15">
      <c r="A217" s="61" t="s">
        <v>264</v>
      </c>
      <c r="B217" s="60">
        <v>1155</v>
      </c>
    </row>
    <row r="218" spans="1:2" x14ac:dyDescent="0.15">
      <c r="A218" s="61" t="s">
        <v>265</v>
      </c>
      <c r="B218" s="60">
        <v>1156</v>
      </c>
    </row>
    <row r="219" spans="1:2" x14ac:dyDescent="0.15">
      <c r="A219" s="61" t="s">
        <v>266</v>
      </c>
      <c r="B219" s="60">
        <v>1170</v>
      </c>
    </row>
    <row r="220" spans="1:2" x14ac:dyDescent="0.15">
      <c r="A220" s="61" t="s">
        <v>267</v>
      </c>
      <c r="B220" s="60">
        <v>1171</v>
      </c>
    </row>
    <row r="221" spans="1:2" x14ac:dyDescent="0.15">
      <c r="A221" s="61" t="s">
        <v>268</v>
      </c>
      <c r="B221" s="60">
        <v>1172</v>
      </c>
    </row>
    <row r="222" spans="1:2" x14ac:dyDescent="0.15">
      <c r="A222" s="61" t="s">
        <v>269</v>
      </c>
      <c r="B222" s="60">
        <v>1174</v>
      </c>
    </row>
    <row r="223" spans="1:2" x14ac:dyDescent="0.15">
      <c r="A223" s="61" t="s">
        <v>270</v>
      </c>
      <c r="B223" s="60">
        <v>1175</v>
      </c>
    </row>
    <row r="224" spans="1:2" x14ac:dyDescent="0.15">
      <c r="A224" s="61" t="s">
        <v>271</v>
      </c>
      <c r="B224" s="60">
        <v>1181</v>
      </c>
    </row>
    <row r="225" spans="1:2" x14ac:dyDescent="0.15">
      <c r="A225" s="61" t="s">
        <v>272</v>
      </c>
      <c r="B225" s="60">
        <v>1182</v>
      </c>
    </row>
    <row r="226" spans="1:2" x14ac:dyDescent="0.15">
      <c r="A226" s="61" t="s">
        <v>273</v>
      </c>
      <c r="B226" s="60">
        <v>1184</v>
      </c>
    </row>
    <row r="227" spans="1:2" x14ac:dyDescent="0.15">
      <c r="A227" s="61" t="s">
        <v>274</v>
      </c>
      <c r="B227" s="60">
        <v>1185</v>
      </c>
    </row>
    <row r="228" spans="1:2" x14ac:dyDescent="0.15">
      <c r="A228" s="61" t="s">
        <v>275</v>
      </c>
      <c r="B228" s="60">
        <v>1186</v>
      </c>
    </row>
    <row r="229" spans="1:2" x14ac:dyDescent="0.15">
      <c r="A229" s="61" t="s">
        <v>276</v>
      </c>
      <c r="B229" s="60">
        <v>1188</v>
      </c>
    </row>
    <row r="230" spans="1:2" x14ac:dyDescent="0.15">
      <c r="A230" s="61" t="s">
        <v>277</v>
      </c>
      <c r="B230" s="60">
        <v>1189</v>
      </c>
    </row>
    <row r="231" spans="1:2" x14ac:dyDescent="0.15">
      <c r="A231" s="61" t="s">
        <v>278</v>
      </c>
      <c r="B231" s="60">
        <v>1190</v>
      </c>
    </row>
    <row r="232" spans="1:2" x14ac:dyDescent="0.15">
      <c r="A232" s="61" t="s">
        <v>279</v>
      </c>
      <c r="B232" s="60">
        <v>1203</v>
      </c>
    </row>
    <row r="233" spans="1:2" x14ac:dyDescent="0.15">
      <c r="A233" s="61" t="s">
        <v>280</v>
      </c>
      <c r="B233" s="60">
        <v>1204</v>
      </c>
    </row>
    <row r="234" spans="1:2" x14ac:dyDescent="0.15">
      <c r="A234" s="61" t="s">
        <v>281</v>
      </c>
      <c r="B234" s="60">
        <v>1206</v>
      </c>
    </row>
    <row r="235" spans="1:2" x14ac:dyDescent="0.15">
      <c r="A235" s="61" t="s">
        <v>282</v>
      </c>
      <c r="B235" s="60">
        <v>1208</v>
      </c>
    </row>
    <row r="236" spans="1:2" x14ac:dyDescent="0.15">
      <c r="A236" s="61" t="s">
        <v>283</v>
      </c>
      <c r="B236" s="60">
        <v>1209</v>
      </c>
    </row>
    <row r="237" spans="1:2" x14ac:dyDescent="0.15">
      <c r="A237" s="61" t="s">
        <v>284</v>
      </c>
      <c r="B237" s="60">
        <v>1210</v>
      </c>
    </row>
    <row r="238" spans="1:2" x14ac:dyDescent="0.15">
      <c r="A238" s="61" t="s">
        <v>285</v>
      </c>
      <c r="B238" s="60">
        <v>1211</v>
      </c>
    </row>
    <row r="239" spans="1:2" x14ac:dyDescent="0.15">
      <c r="A239" s="61" t="s">
        <v>286</v>
      </c>
      <c r="B239" s="60">
        <v>1221</v>
      </c>
    </row>
    <row r="240" spans="1:2" x14ac:dyDescent="0.15">
      <c r="A240" s="61" t="s">
        <v>287</v>
      </c>
      <c r="B240" s="60">
        <v>1222</v>
      </c>
    </row>
    <row r="241" spans="1:2" x14ac:dyDescent="0.15">
      <c r="A241" s="61" t="s">
        <v>288</v>
      </c>
      <c r="B241" s="60">
        <v>1223</v>
      </c>
    </row>
    <row r="242" spans="1:2" x14ac:dyDescent="0.15">
      <c r="A242" s="61" t="s">
        <v>289</v>
      </c>
      <c r="B242" s="60">
        <v>1224</v>
      </c>
    </row>
    <row r="243" spans="1:2" x14ac:dyDescent="0.15">
      <c r="A243" s="61" t="s">
        <v>290</v>
      </c>
      <c r="B243" s="60">
        <v>1225</v>
      </c>
    </row>
    <row r="244" spans="1:2" x14ac:dyDescent="0.15">
      <c r="A244" s="61" t="s">
        <v>291</v>
      </c>
      <c r="B244" s="60">
        <v>1227</v>
      </c>
    </row>
    <row r="245" spans="1:2" x14ac:dyDescent="0.15">
      <c r="A245" s="61" t="s">
        <v>292</v>
      </c>
      <c r="B245" s="60">
        <v>1240</v>
      </c>
    </row>
    <row r="246" spans="1:2" x14ac:dyDescent="0.15">
      <c r="A246" s="61" t="s">
        <v>293</v>
      </c>
      <c r="B246" s="60">
        <v>1242</v>
      </c>
    </row>
    <row r="247" spans="1:2" x14ac:dyDescent="0.15">
      <c r="A247" s="61" t="s">
        <v>294</v>
      </c>
      <c r="B247" s="60">
        <v>1250</v>
      </c>
    </row>
    <row r="248" spans="1:2" x14ac:dyDescent="0.15">
      <c r="A248" s="61" t="s">
        <v>295</v>
      </c>
      <c r="B248" s="60">
        <v>1251</v>
      </c>
    </row>
    <row r="249" spans="1:2" x14ac:dyDescent="0.15">
      <c r="A249" s="61" t="s">
        <v>296</v>
      </c>
      <c r="B249" s="60">
        <v>1252</v>
      </c>
    </row>
    <row r="250" spans="1:2" x14ac:dyDescent="0.15">
      <c r="A250" s="61" t="s">
        <v>297</v>
      </c>
      <c r="B250" s="60">
        <v>1253</v>
      </c>
    </row>
    <row r="251" spans="1:2" x14ac:dyDescent="0.15">
      <c r="A251" s="61" t="s">
        <v>298</v>
      </c>
      <c r="B251" s="60">
        <v>1260</v>
      </c>
    </row>
    <row r="252" spans="1:2" x14ac:dyDescent="0.15">
      <c r="A252" s="61" t="s">
        <v>299</v>
      </c>
      <c r="B252" s="60">
        <v>1261</v>
      </c>
    </row>
    <row r="253" spans="1:2" x14ac:dyDescent="0.15">
      <c r="A253" s="61" t="s">
        <v>300</v>
      </c>
      <c r="B253" s="60">
        <v>1262</v>
      </c>
    </row>
    <row r="254" spans="1:2" x14ac:dyDescent="0.15">
      <c r="A254" s="61" t="s">
        <v>301</v>
      </c>
      <c r="B254" s="60">
        <v>1264</v>
      </c>
    </row>
    <row r="255" spans="1:2" x14ac:dyDescent="0.15">
      <c r="A255" s="61" t="s">
        <v>302</v>
      </c>
      <c r="B255" s="60">
        <v>1267</v>
      </c>
    </row>
    <row r="256" spans="1:2" x14ac:dyDescent="0.15">
      <c r="A256" s="61" t="s">
        <v>303</v>
      </c>
      <c r="B256" s="60">
        <v>1280</v>
      </c>
    </row>
    <row r="257" spans="1:2" x14ac:dyDescent="0.15">
      <c r="A257" s="61" t="s">
        <v>304</v>
      </c>
      <c r="B257" s="60">
        <v>1281</v>
      </c>
    </row>
    <row r="258" spans="1:2" x14ac:dyDescent="0.15">
      <c r="A258" s="61" t="s">
        <v>305</v>
      </c>
      <c r="B258" s="60">
        <v>1282</v>
      </c>
    </row>
    <row r="259" spans="1:2" x14ac:dyDescent="0.15">
      <c r="A259" s="61" t="s">
        <v>306</v>
      </c>
      <c r="B259" s="60">
        <v>1283</v>
      </c>
    </row>
    <row r="260" spans="1:2" x14ac:dyDescent="0.15">
      <c r="A260" s="61" t="s">
        <v>307</v>
      </c>
      <c r="B260" s="60">
        <v>1286</v>
      </c>
    </row>
    <row r="261" spans="1:2" x14ac:dyDescent="0.15">
      <c r="A261" s="61" t="s">
        <v>308</v>
      </c>
      <c r="B261" s="60">
        <v>1288</v>
      </c>
    </row>
    <row r="262" spans="1:2" x14ac:dyDescent="0.15">
      <c r="A262" s="61" t="s">
        <v>309</v>
      </c>
      <c r="B262" s="60">
        <v>1289</v>
      </c>
    </row>
    <row r="263" spans="1:2" x14ac:dyDescent="0.15">
      <c r="A263" s="61" t="s">
        <v>310</v>
      </c>
      <c r="B263" s="60">
        <v>1290</v>
      </c>
    </row>
    <row r="264" spans="1:2" x14ac:dyDescent="0.15">
      <c r="A264" s="61" t="s">
        <v>311</v>
      </c>
      <c r="B264" s="60">
        <v>1303</v>
      </c>
    </row>
    <row r="265" spans="1:2" x14ac:dyDescent="0.15">
      <c r="A265" s="61" t="s">
        <v>312</v>
      </c>
      <c r="B265" s="60">
        <v>1305</v>
      </c>
    </row>
    <row r="266" spans="1:2" x14ac:dyDescent="0.15">
      <c r="A266" s="61" t="s">
        <v>313</v>
      </c>
      <c r="B266" s="60">
        <v>1310</v>
      </c>
    </row>
    <row r="267" spans="1:2" x14ac:dyDescent="0.15">
      <c r="A267" s="61" t="s">
        <v>314</v>
      </c>
      <c r="B267" s="60">
        <v>1311</v>
      </c>
    </row>
    <row r="268" spans="1:2" x14ac:dyDescent="0.15">
      <c r="A268" s="61" t="s">
        <v>315</v>
      </c>
      <c r="B268" s="60">
        <v>1319</v>
      </c>
    </row>
    <row r="269" spans="1:2" x14ac:dyDescent="0.15">
      <c r="A269" s="61" t="s">
        <v>316</v>
      </c>
      <c r="B269" s="60">
        <v>1320</v>
      </c>
    </row>
    <row r="270" spans="1:2" x14ac:dyDescent="0.15">
      <c r="A270" s="61" t="s">
        <v>317</v>
      </c>
      <c r="B270" s="60">
        <v>1321</v>
      </c>
    </row>
    <row r="271" spans="1:2" x14ac:dyDescent="0.15">
      <c r="A271" s="61" t="s">
        <v>318</v>
      </c>
      <c r="B271" s="60">
        <v>1323</v>
      </c>
    </row>
    <row r="272" spans="1:2" x14ac:dyDescent="0.15">
      <c r="A272" s="61" t="s">
        <v>319</v>
      </c>
      <c r="B272" s="60">
        <v>1326</v>
      </c>
    </row>
    <row r="273" spans="1:2" x14ac:dyDescent="0.15">
      <c r="A273" s="61" t="s">
        <v>320</v>
      </c>
      <c r="B273" s="60">
        <v>1327</v>
      </c>
    </row>
    <row r="274" spans="1:2" x14ac:dyDescent="0.15">
      <c r="A274" s="61" t="s">
        <v>321</v>
      </c>
      <c r="B274" s="60">
        <v>1333</v>
      </c>
    </row>
    <row r="275" spans="1:2" x14ac:dyDescent="0.15">
      <c r="A275" s="61" t="s">
        <v>322</v>
      </c>
      <c r="B275" s="60">
        <v>1336</v>
      </c>
    </row>
    <row r="276" spans="1:2" x14ac:dyDescent="0.15">
      <c r="A276" s="61" t="s">
        <v>323</v>
      </c>
      <c r="B276" s="60">
        <v>1341</v>
      </c>
    </row>
    <row r="277" spans="1:2" x14ac:dyDescent="0.15">
      <c r="A277" s="61" t="s">
        <v>324</v>
      </c>
      <c r="B277" s="60">
        <v>1344</v>
      </c>
    </row>
    <row r="278" spans="1:2" x14ac:dyDescent="0.15">
      <c r="A278" s="61" t="s">
        <v>325</v>
      </c>
      <c r="B278" s="60">
        <v>1345</v>
      </c>
    </row>
    <row r="279" spans="1:2" x14ac:dyDescent="0.15">
      <c r="A279" s="61" t="s">
        <v>326</v>
      </c>
      <c r="B279" s="60">
        <v>1346</v>
      </c>
    </row>
    <row r="280" spans="1:2" x14ac:dyDescent="0.15">
      <c r="A280" s="61" t="s">
        <v>327</v>
      </c>
      <c r="B280" s="60">
        <v>1348</v>
      </c>
    </row>
    <row r="281" spans="1:2" x14ac:dyDescent="0.15">
      <c r="A281" s="61" t="s">
        <v>328</v>
      </c>
      <c r="B281" s="60">
        <v>1349</v>
      </c>
    </row>
    <row r="282" spans="1:2" x14ac:dyDescent="0.15">
      <c r="A282" s="61" t="s">
        <v>329</v>
      </c>
      <c r="B282" s="60">
        <v>1351</v>
      </c>
    </row>
    <row r="283" spans="1:2" x14ac:dyDescent="0.15">
      <c r="A283" s="61" t="s">
        <v>330</v>
      </c>
      <c r="B283" s="60">
        <v>1352</v>
      </c>
    </row>
    <row r="284" spans="1:2" x14ac:dyDescent="0.15">
      <c r="A284" s="61" t="s">
        <v>331</v>
      </c>
      <c r="B284" s="60">
        <v>1356</v>
      </c>
    </row>
    <row r="285" spans="1:2" x14ac:dyDescent="0.15">
      <c r="A285" s="61" t="s">
        <v>332</v>
      </c>
      <c r="B285" s="60">
        <v>1358</v>
      </c>
    </row>
    <row r="286" spans="1:2" x14ac:dyDescent="0.15">
      <c r="A286" s="61" t="s">
        <v>333</v>
      </c>
      <c r="B286" s="60">
        <v>1360</v>
      </c>
    </row>
    <row r="287" spans="1:2" x14ac:dyDescent="0.15">
      <c r="A287" s="61" t="s">
        <v>334</v>
      </c>
      <c r="B287" s="60">
        <v>1370</v>
      </c>
    </row>
    <row r="288" spans="1:2" x14ac:dyDescent="0.15">
      <c r="A288" s="61" t="s">
        <v>335</v>
      </c>
      <c r="B288" s="60">
        <v>1371</v>
      </c>
    </row>
    <row r="289" spans="1:2" x14ac:dyDescent="0.15">
      <c r="A289" s="61" t="s">
        <v>336</v>
      </c>
      <c r="B289" s="60">
        <v>1373</v>
      </c>
    </row>
    <row r="290" spans="1:2" x14ac:dyDescent="0.15">
      <c r="A290" s="61" t="s">
        <v>337</v>
      </c>
      <c r="B290" s="60">
        <v>1374</v>
      </c>
    </row>
    <row r="291" spans="1:2" x14ac:dyDescent="0.15">
      <c r="A291" s="61" t="s">
        <v>338</v>
      </c>
      <c r="B291" s="60">
        <v>1375</v>
      </c>
    </row>
    <row r="292" spans="1:2" x14ac:dyDescent="0.15">
      <c r="A292" s="61" t="s">
        <v>339</v>
      </c>
      <c r="B292" s="60">
        <v>1376</v>
      </c>
    </row>
    <row r="293" spans="1:2" x14ac:dyDescent="0.15">
      <c r="A293" s="61" t="s">
        <v>340</v>
      </c>
      <c r="B293" s="60">
        <v>1377</v>
      </c>
    </row>
    <row r="294" spans="1:2" x14ac:dyDescent="0.15">
      <c r="A294" s="61" t="s">
        <v>341</v>
      </c>
      <c r="B294" s="60">
        <v>1379</v>
      </c>
    </row>
    <row r="295" spans="1:2" x14ac:dyDescent="0.15">
      <c r="A295" s="61" t="s">
        <v>342</v>
      </c>
      <c r="B295" s="60">
        <v>1380</v>
      </c>
    </row>
    <row r="296" spans="1:2" x14ac:dyDescent="0.15">
      <c r="A296" s="61" t="s">
        <v>343</v>
      </c>
      <c r="B296" s="60">
        <v>1385</v>
      </c>
    </row>
    <row r="297" spans="1:2" x14ac:dyDescent="0.15">
      <c r="A297" s="61" t="s">
        <v>344</v>
      </c>
      <c r="B297" s="60">
        <v>1386</v>
      </c>
    </row>
    <row r="298" spans="1:2" x14ac:dyDescent="0.15">
      <c r="A298" s="61" t="s">
        <v>345</v>
      </c>
      <c r="B298" s="60">
        <v>1390</v>
      </c>
    </row>
    <row r="299" spans="1:2" x14ac:dyDescent="0.15">
      <c r="A299" s="61" t="s">
        <v>346</v>
      </c>
      <c r="B299" s="60">
        <v>1391</v>
      </c>
    </row>
    <row r="300" spans="1:2" x14ac:dyDescent="0.15">
      <c r="A300" s="61" t="s">
        <v>347</v>
      </c>
      <c r="B300" s="60">
        <v>1392</v>
      </c>
    </row>
    <row r="301" spans="1:2" x14ac:dyDescent="0.15">
      <c r="A301" s="61" t="s">
        <v>348</v>
      </c>
      <c r="B301" s="60">
        <v>1393</v>
      </c>
    </row>
    <row r="302" spans="1:2" x14ac:dyDescent="0.15">
      <c r="A302" s="61" t="s">
        <v>349</v>
      </c>
      <c r="B302" s="60">
        <v>1394</v>
      </c>
    </row>
    <row r="303" spans="1:2" x14ac:dyDescent="0.15">
      <c r="A303" s="61" t="s">
        <v>350</v>
      </c>
      <c r="B303" s="60">
        <v>1396</v>
      </c>
    </row>
    <row r="304" spans="1:2" x14ac:dyDescent="0.15">
      <c r="A304" s="61" t="s">
        <v>351</v>
      </c>
      <c r="B304" s="60">
        <v>1401</v>
      </c>
    </row>
    <row r="305" spans="1:2" x14ac:dyDescent="0.15">
      <c r="A305" s="61" t="s">
        <v>352</v>
      </c>
      <c r="B305" s="60">
        <v>1402</v>
      </c>
    </row>
    <row r="306" spans="1:2" x14ac:dyDescent="0.15">
      <c r="A306" s="61" t="s">
        <v>353</v>
      </c>
      <c r="B306" s="60">
        <v>1404</v>
      </c>
    </row>
    <row r="307" spans="1:2" x14ac:dyDescent="0.15">
      <c r="A307" s="61" t="s">
        <v>354</v>
      </c>
      <c r="B307" s="60">
        <v>1405</v>
      </c>
    </row>
    <row r="308" spans="1:2" x14ac:dyDescent="0.15">
      <c r="A308" s="61" t="s">
        <v>355</v>
      </c>
      <c r="B308" s="60">
        <v>1406</v>
      </c>
    </row>
    <row r="309" spans="1:2" x14ac:dyDescent="0.15">
      <c r="A309" s="61" t="s">
        <v>356</v>
      </c>
      <c r="B309" s="60">
        <v>1412</v>
      </c>
    </row>
    <row r="310" spans="1:2" x14ac:dyDescent="0.15">
      <c r="A310" s="61" t="s">
        <v>357</v>
      </c>
      <c r="B310" s="60">
        <v>1413</v>
      </c>
    </row>
    <row r="311" spans="1:2" x14ac:dyDescent="0.15">
      <c r="A311" s="61" t="s">
        <v>358</v>
      </c>
      <c r="B311" s="60">
        <v>1440</v>
      </c>
    </row>
    <row r="312" spans="1:2" x14ac:dyDescent="0.15">
      <c r="A312" s="61" t="s">
        <v>359</v>
      </c>
      <c r="B312" s="60">
        <v>1442</v>
      </c>
    </row>
    <row r="313" spans="1:2" x14ac:dyDescent="0.15">
      <c r="A313" s="61" t="s">
        <v>360</v>
      </c>
      <c r="B313" s="60">
        <v>1444</v>
      </c>
    </row>
    <row r="314" spans="1:2" x14ac:dyDescent="0.15">
      <c r="A314" s="61" t="s">
        <v>361</v>
      </c>
      <c r="B314" s="60">
        <v>1448</v>
      </c>
    </row>
    <row r="315" spans="1:2" x14ac:dyDescent="0.15">
      <c r="A315" s="61" t="s">
        <v>362</v>
      </c>
      <c r="B315" s="60">
        <v>1470</v>
      </c>
    </row>
    <row r="316" spans="1:2" x14ac:dyDescent="0.15">
      <c r="A316" s="61" t="s">
        <v>363</v>
      </c>
      <c r="B316" s="60">
        <v>1471</v>
      </c>
    </row>
    <row r="317" spans="1:2" x14ac:dyDescent="0.15">
      <c r="A317" s="61" t="s">
        <v>364</v>
      </c>
      <c r="B317" s="60">
        <v>1473</v>
      </c>
    </row>
    <row r="318" spans="1:2" x14ac:dyDescent="0.15">
      <c r="A318" s="61" t="s">
        <v>365</v>
      </c>
      <c r="B318" s="60">
        <v>1475</v>
      </c>
    </row>
    <row r="319" spans="1:2" x14ac:dyDescent="0.15">
      <c r="A319" s="61" t="s">
        <v>366</v>
      </c>
      <c r="B319" s="60">
        <v>1501</v>
      </c>
    </row>
    <row r="320" spans="1:2" x14ac:dyDescent="0.15">
      <c r="A320" s="61" t="s">
        <v>367</v>
      </c>
      <c r="B320" s="60">
        <v>1502</v>
      </c>
    </row>
    <row r="321" spans="1:2" x14ac:dyDescent="0.15">
      <c r="A321" s="61" t="s">
        <v>368</v>
      </c>
      <c r="B321" s="60">
        <v>1503</v>
      </c>
    </row>
    <row r="322" spans="1:2" x14ac:dyDescent="0.15">
      <c r="A322" s="61" t="s">
        <v>369</v>
      </c>
      <c r="B322" s="60">
        <v>1505</v>
      </c>
    </row>
    <row r="323" spans="1:2" x14ac:dyDescent="0.15">
      <c r="A323" s="61" t="s">
        <v>370</v>
      </c>
      <c r="B323" s="60">
        <v>1506</v>
      </c>
    </row>
    <row r="324" spans="1:2" x14ac:dyDescent="0.15">
      <c r="A324" s="61" t="s">
        <v>371</v>
      </c>
      <c r="B324" s="60">
        <v>1507</v>
      </c>
    </row>
    <row r="325" spans="1:2" x14ac:dyDescent="0.15">
      <c r="A325" s="61" t="s">
        <v>372</v>
      </c>
      <c r="B325" s="60">
        <v>1513</v>
      </c>
    </row>
    <row r="326" spans="1:2" x14ac:dyDescent="0.15">
      <c r="A326" s="61" t="s">
        <v>373</v>
      </c>
      <c r="B326" s="60">
        <v>1515</v>
      </c>
    </row>
    <row r="327" spans="1:2" x14ac:dyDescent="0.15">
      <c r="A327" s="61" t="s">
        <v>374</v>
      </c>
      <c r="B327" s="60">
        <v>1517</v>
      </c>
    </row>
    <row r="328" spans="1:2" x14ac:dyDescent="0.15">
      <c r="A328" s="61" t="s">
        <v>375</v>
      </c>
      <c r="B328" s="60">
        <v>1530</v>
      </c>
    </row>
    <row r="329" spans="1:2" x14ac:dyDescent="0.15">
      <c r="A329" s="61" t="s">
        <v>376</v>
      </c>
      <c r="B329" s="60">
        <v>1531</v>
      </c>
    </row>
    <row r="330" spans="1:2" x14ac:dyDescent="0.15">
      <c r="A330" s="61" t="s">
        <v>377</v>
      </c>
      <c r="B330" s="60">
        <v>1532</v>
      </c>
    </row>
    <row r="331" spans="1:2" x14ac:dyDescent="0.15">
      <c r="A331" s="61" t="s">
        <v>378</v>
      </c>
      <c r="B331" s="60">
        <v>1533</v>
      </c>
    </row>
    <row r="332" spans="1:2" x14ac:dyDescent="0.15">
      <c r="A332" s="61" t="s">
        <v>379</v>
      </c>
      <c r="B332" s="60">
        <v>1534</v>
      </c>
    </row>
    <row r="333" spans="1:2" x14ac:dyDescent="0.15">
      <c r="A333" s="61" t="s">
        <v>380</v>
      </c>
      <c r="B333" s="60">
        <v>1538</v>
      </c>
    </row>
    <row r="334" spans="1:2" x14ac:dyDescent="0.15">
      <c r="A334" s="61" t="s">
        <v>381</v>
      </c>
      <c r="B334" s="60">
        <v>1550</v>
      </c>
    </row>
    <row r="335" spans="1:2" x14ac:dyDescent="0.15">
      <c r="A335" s="61" t="s">
        <v>382</v>
      </c>
      <c r="B335" s="60">
        <v>1551</v>
      </c>
    </row>
    <row r="336" spans="1:2" x14ac:dyDescent="0.15">
      <c r="A336" s="61" t="s">
        <v>383</v>
      </c>
      <c r="B336" s="60">
        <v>1552</v>
      </c>
    </row>
    <row r="337" spans="1:2" x14ac:dyDescent="0.15">
      <c r="A337" s="61" t="s">
        <v>384</v>
      </c>
      <c r="B337" s="60">
        <v>1553</v>
      </c>
    </row>
    <row r="338" spans="1:2" x14ac:dyDescent="0.15">
      <c r="A338" s="61" t="s">
        <v>385</v>
      </c>
      <c r="B338" s="60">
        <v>1554</v>
      </c>
    </row>
    <row r="339" spans="1:2" x14ac:dyDescent="0.15">
      <c r="A339" s="61" t="s">
        <v>386</v>
      </c>
      <c r="B339" s="60">
        <v>1555</v>
      </c>
    </row>
    <row r="340" spans="1:2" x14ac:dyDescent="0.15">
      <c r="A340" s="61" t="s">
        <v>387</v>
      </c>
      <c r="B340" s="60">
        <v>1556</v>
      </c>
    </row>
    <row r="341" spans="1:2" x14ac:dyDescent="0.15">
      <c r="A341" s="61" t="s">
        <v>388</v>
      </c>
      <c r="B341" s="60">
        <v>1557</v>
      </c>
    </row>
    <row r="342" spans="1:2" x14ac:dyDescent="0.15">
      <c r="A342" s="61" t="s">
        <v>389</v>
      </c>
      <c r="B342" s="60">
        <v>1559</v>
      </c>
    </row>
    <row r="343" spans="1:2" x14ac:dyDescent="0.15">
      <c r="A343" s="61" t="s">
        <v>390</v>
      </c>
      <c r="B343" s="60">
        <v>1560</v>
      </c>
    </row>
    <row r="344" spans="1:2" x14ac:dyDescent="0.15">
      <c r="A344" s="61" t="s">
        <v>391</v>
      </c>
      <c r="B344" s="60">
        <v>1561</v>
      </c>
    </row>
    <row r="345" spans="1:2" x14ac:dyDescent="0.15">
      <c r="A345" s="61" t="s">
        <v>392</v>
      </c>
      <c r="B345" s="60">
        <v>1562</v>
      </c>
    </row>
    <row r="346" spans="1:2" x14ac:dyDescent="0.15">
      <c r="A346" s="61" t="s">
        <v>393</v>
      </c>
      <c r="B346" s="60">
        <v>1563</v>
      </c>
    </row>
    <row r="347" spans="1:2" x14ac:dyDescent="0.15">
      <c r="A347" s="61" t="s">
        <v>394</v>
      </c>
      <c r="B347" s="60">
        <v>1565</v>
      </c>
    </row>
    <row r="348" spans="1:2" x14ac:dyDescent="0.15">
      <c r="A348" s="61" t="s">
        <v>395</v>
      </c>
      <c r="B348" s="60">
        <v>1566</v>
      </c>
    </row>
    <row r="349" spans="1:2" x14ac:dyDescent="0.15">
      <c r="A349" s="61" t="s">
        <v>396</v>
      </c>
      <c r="B349" s="60">
        <v>1580</v>
      </c>
    </row>
    <row r="350" spans="1:2" x14ac:dyDescent="0.15">
      <c r="A350" s="61" t="s">
        <v>397</v>
      </c>
      <c r="B350" s="60">
        <v>1581</v>
      </c>
    </row>
    <row r="351" spans="1:2" x14ac:dyDescent="0.15">
      <c r="A351" s="61" t="s">
        <v>398</v>
      </c>
      <c r="B351" s="60">
        <v>1583</v>
      </c>
    </row>
    <row r="352" spans="1:2" x14ac:dyDescent="0.15">
      <c r="A352" s="61" t="s">
        <v>399</v>
      </c>
      <c r="B352" s="60">
        <v>1585</v>
      </c>
    </row>
    <row r="353" spans="1:2" x14ac:dyDescent="0.15">
      <c r="A353" s="61" t="s">
        <v>400</v>
      </c>
      <c r="B353" s="60">
        <v>1602</v>
      </c>
    </row>
    <row r="354" spans="1:2" x14ac:dyDescent="0.15">
      <c r="A354" s="61" t="s">
        <v>401</v>
      </c>
      <c r="B354" s="60">
        <v>1603</v>
      </c>
    </row>
    <row r="355" spans="1:2" x14ac:dyDescent="0.15">
      <c r="A355" s="61" t="s">
        <v>402</v>
      </c>
      <c r="B355" s="60">
        <v>1604</v>
      </c>
    </row>
    <row r="356" spans="1:2" x14ac:dyDescent="0.15">
      <c r="A356" s="61" t="s">
        <v>403</v>
      </c>
      <c r="B356" s="60">
        <v>1610</v>
      </c>
    </row>
    <row r="357" spans="1:2" x14ac:dyDescent="0.15">
      <c r="A357" s="61" t="s">
        <v>404</v>
      </c>
      <c r="B357" s="60">
        <v>1611</v>
      </c>
    </row>
    <row r="358" spans="1:2" x14ac:dyDescent="0.15">
      <c r="A358" s="61" t="s">
        <v>405</v>
      </c>
      <c r="B358" s="60">
        <v>1620</v>
      </c>
    </row>
    <row r="359" spans="1:2" x14ac:dyDescent="0.15">
      <c r="A359" s="61" t="s">
        <v>406</v>
      </c>
      <c r="B359" s="60">
        <v>1630</v>
      </c>
    </row>
    <row r="360" spans="1:2" x14ac:dyDescent="0.15">
      <c r="A360" s="61" t="s">
        <v>407</v>
      </c>
      <c r="B360" s="60">
        <v>1633</v>
      </c>
    </row>
    <row r="361" spans="1:2" x14ac:dyDescent="0.15">
      <c r="A361" s="61" t="s">
        <v>408</v>
      </c>
      <c r="B361" s="60">
        <v>1635</v>
      </c>
    </row>
    <row r="362" spans="1:2" x14ac:dyDescent="0.15">
      <c r="A362" s="61" t="s">
        <v>409</v>
      </c>
      <c r="B362" s="60">
        <v>1636</v>
      </c>
    </row>
    <row r="363" spans="1:2" x14ac:dyDescent="0.15">
      <c r="A363" s="61" t="s">
        <v>410</v>
      </c>
      <c r="B363" s="60">
        <v>1643</v>
      </c>
    </row>
    <row r="364" spans="1:2" x14ac:dyDescent="0.15">
      <c r="A364" s="61" t="s">
        <v>411</v>
      </c>
      <c r="B364" s="60">
        <v>1645</v>
      </c>
    </row>
    <row r="365" spans="1:2" x14ac:dyDescent="0.15">
      <c r="A365" s="61" t="s">
        <v>412</v>
      </c>
      <c r="B365" s="60">
        <v>1656</v>
      </c>
    </row>
    <row r="366" spans="1:2" x14ac:dyDescent="0.15">
      <c r="A366" s="61" t="s">
        <v>413</v>
      </c>
      <c r="B366" s="60">
        <v>1666</v>
      </c>
    </row>
    <row r="367" spans="1:2" x14ac:dyDescent="0.15">
      <c r="A367" s="61" t="s">
        <v>414</v>
      </c>
      <c r="B367" s="60">
        <v>1667</v>
      </c>
    </row>
    <row r="368" spans="1:2" x14ac:dyDescent="0.15">
      <c r="A368" s="61" t="s">
        <v>415</v>
      </c>
      <c r="B368" s="60">
        <v>1668</v>
      </c>
    </row>
    <row r="369" spans="1:2" x14ac:dyDescent="0.15">
      <c r="A369" s="61" t="s">
        <v>416</v>
      </c>
      <c r="B369" s="60">
        <v>1671</v>
      </c>
    </row>
    <row r="370" spans="1:2" x14ac:dyDescent="0.15">
      <c r="A370" s="61" t="s">
        <v>417</v>
      </c>
      <c r="B370" s="60">
        <v>1674</v>
      </c>
    </row>
    <row r="371" spans="1:2" x14ac:dyDescent="0.15">
      <c r="A371" s="61" t="s">
        <v>418</v>
      </c>
      <c r="B371" s="60">
        <v>1680</v>
      </c>
    </row>
    <row r="372" spans="1:2" x14ac:dyDescent="0.15">
      <c r="A372" s="61" t="s">
        <v>419</v>
      </c>
      <c r="B372" s="60">
        <v>1685</v>
      </c>
    </row>
    <row r="373" spans="1:2" x14ac:dyDescent="0.15">
      <c r="A373" s="61" t="s">
        <v>420</v>
      </c>
      <c r="B373" s="60">
        <v>1686</v>
      </c>
    </row>
    <row r="374" spans="1:2" x14ac:dyDescent="0.15">
      <c r="A374" s="61" t="s">
        <v>421</v>
      </c>
      <c r="B374" s="60">
        <v>1687</v>
      </c>
    </row>
    <row r="375" spans="1:2" x14ac:dyDescent="0.15">
      <c r="A375" s="61" t="s">
        <v>422</v>
      </c>
      <c r="B375" s="60">
        <v>1688</v>
      </c>
    </row>
    <row r="376" spans="1:2" x14ac:dyDescent="0.15">
      <c r="A376" s="61" t="s">
        <v>423</v>
      </c>
      <c r="B376" s="60">
        <v>1689</v>
      </c>
    </row>
    <row r="377" spans="1:2" x14ac:dyDescent="0.15">
      <c r="A377" s="61" t="s">
        <v>424</v>
      </c>
      <c r="B377" s="60">
        <v>1691</v>
      </c>
    </row>
    <row r="378" spans="1:2" x14ac:dyDescent="0.15">
      <c r="A378" s="61" t="s">
        <v>425</v>
      </c>
      <c r="B378" s="60">
        <v>1692</v>
      </c>
    </row>
    <row r="379" spans="1:2" x14ac:dyDescent="0.15">
      <c r="A379" s="61" t="s">
        <v>426</v>
      </c>
      <c r="B379" s="60">
        <v>1694</v>
      </c>
    </row>
    <row r="380" spans="1:2" x14ac:dyDescent="0.15">
      <c r="A380" s="61" t="s">
        <v>427</v>
      </c>
      <c r="B380" s="60">
        <v>1695</v>
      </c>
    </row>
    <row r="381" spans="1:2" x14ac:dyDescent="0.15">
      <c r="A381" s="61" t="s">
        <v>428</v>
      </c>
      <c r="B381" s="60">
        <v>1696</v>
      </c>
    </row>
    <row r="382" spans="1:2" x14ac:dyDescent="0.15">
      <c r="A382" s="61" t="s">
        <v>429</v>
      </c>
      <c r="B382" s="60">
        <v>1701</v>
      </c>
    </row>
    <row r="383" spans="1:2" x14ac:dyDescent="0.15">
      <c r="A383" s="61" t="s">
        <v>430</v>
      </c>
      <c r="B383" s="60">
        <v>1702</v>
      </c>
    </row>
    <row r="384" spans="1:2" x14ac:dyDescent="0.15">
      <c r="A384" s="61" t="s">
        <v>431</v>
      </c>
      <c r="B384" s="60">
        <v>1703</v>
      </c>
    </row>
    <row r="385" spans="1:2" x14ac:dyDescent="0.15">
      <c r="A385" s="61" t="s">
        <v>432</v>
      </c>
      <c r="B385" s="60">
        <v>1710</v>
      </c>
    </row>
    <row r="386" spans="1:2" x14ac:dyDescent="0.15">
      <c r="A386" s="61" t="s">
        <v>433</v>
      </c>
      <c r="B386" s="60">
        <v>1711</v>
      </c>
    </row>
    <row r="387" spans="1:2" x14ac:dyDescent="0.15">
      <c r="A387" s="61" t="s">
        <v>434</v>
      </c>
      <c r="B387" s="60">
        <v>1712</v>
      </c>
    </row>
    <row r="388" spans="1:2" x14ac:dyDescent="0.15">
      <c r="A388" s="61" t="s">
        <v>435</v>
      </c>
      <c r="B388" s="60">
        <v>1732</v>
      </c>
    </row>
    <row r="389" spans="1:2" x14ac:dyDescent="0.15">
      <c r="A389" s="61" t="s">
        <v>436</v>
      </c>
      <c r="B389" s="60">
        <v>1734</v>
      </c>
    </row>
    <row r="390" spans="1:2" x14ac:dyDescent="0.15">
      <c r="A390" s="61" t="s">
        <v>437</v>
      </c>
      <c r="B390" s="60">
        <v>1735</v>
      </c>
    </row>
    <row r="391" spans="1:2" x14ac:dyDescent="0.15">
      <c r="A391" s="61" t="s">
        <v>438</v>
      </c>
      <c r="B391" s="60">
        <v>1738</v>
      </c>
    </row>
    <row r="392" spans="1:2" x14ac:dyDescent="0.15">
      <c r="A392" s="61" t="s">
        <v>439</v>
      </c>
      <c r="B392" s="60">
        <v>1740</v>
      </c>
    </row>
    <row r="393" spans="1:2" x14ac:dyDescent="0.15">
      <c r="A393" s="61" t="s">
        <v>440</v>
      </c>
      <c r="B393" s="60">
        <v>1741</v>
      </c>
    </row>
    <row r="394" spans="1:2" x14ac:dyDescent="0.15">
      <c r="A394" s="61" t="s">
        <v>441</v>
      </c>
      <c r="B394" s="60">
        <v>1743</v>
      </c>
    </row>
    <row r="395" spans="1:2" x14ac:dyDescent="0.15">
      <c r="A395" s="61" t="s">
        <v>442</v>
      </c>
      <c r="B395" s="60">
        <v>1750</v>
      </c>
    </row>
    <row r="396" spans="1:2" x14ac:dyDescent="0.15">
      <c r="A396" s="61" t="s">
        <v>443</v>
      </c>
      <c r="B396" s="60">
        <v>1752</v>
      </c>
    </row>
    <row r="397" spans="1:2" x14ac:dyDescent="0.15">
      <c r="A397" s="61" t="s">
        <v>444</v>
      </c>
      <c r="B397" s="60">
        <v>1756</v>
      </c>
    </row>
    <row r="398" spans="1:2" x14ac:dyDescent="0.15">
      <c r="A398" s="61" t="s">
        <v>445</v>
      </c>
      <c r="B398" s="60">
        <v>1758</v>
      </c>
    </row>
    <row r="399" spans="1:2" x14ac:dyDescent="0.15">
      <c r="A399" s="61" t="s">
        <v>446</v>
      </c>
      <c r="B399" s="60">
        <v>1780</v>
      </c>
    </row>
    <row r="400" spans="1:2" x14ac:dyDescent="0.15">
      <c r="A400" s="61" t="s">
        <v>447</v>
      </c>
      <c r="B400" s="60">
        <v>1781</v>
      </c>
    </row>
    <row r="401" spans="1:2" x14ac:dyDescent="0.15">
      <c r="A401" s="61" t="s">
        <v>448</v>
      </c>
      <c r="B401" s="60">
        <v>1789</v>
      </c>
    </row>
    <row r="402" spans="1:2" x14ac:dyDescent="0.15">
      <c r="A402" s="61" t="s">
        <v>449</v>
      </c>
      <c r="B402" s="60">
        <v>1801</v>
      </c>
    </row>
    <row r="403" spans="1:2" x14ac:dyDescent="0.15">
      <c r="A403" s="61" t="s">
        <v>450</v>
      </c>
      <c r="B403" s="60">
        <v>1803</v>
      </c>
    </row>
    <row r="404" spans="1:2" x14ac:dyDescent="0.15">
      <c r="A404" s="61" t="s">
        <v>451</v>
      </c>
      <c r="B404" s="60">
        <v>1830</v>
      </c>
    </row>
    <row r="405" spans="1:2" x14ac:dyDescent="0.15">
      <c r="A405" s="61" t="s">
        <v>452</v>
      </c>
      <c r="B405" s="60">
        <v>1833</v>
      </c>
    </row>
    <row r="406" spans="1:2" x14ac:dyDescent="0.15">
      <c r="A406" s="61" t="s">
        <v>453</v>
      </c>
      <c r="B406" s="60">
        <v>1860</v>
      </c>
    </row>
    <row r="407" spans="1:2" x14ac:dyDescent="0.15">
      <c r="A407" s="61" t="s">
        <v>454</v>
      </c>
      <c r="B407" s="60">
        <v>1862</v>
      </c>
    </row>
    <row r="408" spans="1:2" x14ac:dyDescent="0.15">
      <c r="A408" s="61" t="s">
        <v>455</v>
      </c>
      <c r="B408" s="60">
        <v>1864</v>
      </c>
    </row>
    <row r="409" spans="1:2" x14ac:dyDescent="0.15">
      <c r="A409" s="61" t="s">
        <v>456</v>
      </c>
      <c r="B409" s="60">
        <v>1866</v>
      </c>
    </row>
    <row r="410" spans="1:2" x14ac:dyDescent="0.15">
      <c r="A410" s="61" t="s">
        <v>457</v>
      </c>
      <c r="B410" s="60">
        <v>1880</v>
      </c>
    </row>
    <row r="411" spans="1:2" x14ac:dyDescent="0.15">
      <c r="A411" s="61" t="s">
        <v>458</v>
      </c>
      <c r="B411" s="60">
        <v>1881</v>
      </c>
    </row>
    <row r="412" spans="1:2" x14ac:dyDescent="0.15">
      <c r="A412" s="61" t="s">
        <v>459</v>
      </c>
      <c r="B412" s="60">
        <v>1901</v>
      </c>
    </row>
    <row r="413" spans="1:2" x14ac:dyDescent="0.15">
      <c r="A413" s="61" t="s">
        <v>460</v>
      </c>
      <c r="B413" s="60">
        <v>1903</v>
      </c>
    </row>
    <row r="414" spans="1:2" x14ac:dyDescent="0.15">
      <c r="A414" s="61" t="s">
        <v>461</v>
      </c>
      <c r="B414" s="60">
        <v>1908</v>
      </c>
    </row>
    <row r="415" spans="1:2" x14ac:dyDescent="0.15">
      <c r="A415" s="61" t="s">
        <v>462</v>
      </c>
      <c r="B415" s="60">
        <v>1909</v>
      </c>
    </row>
    <row r="416" spans="1:2" x14ac:dyDescent="0.15">
      <c r="A416" s="61" t="s">
        <v>463</v>
      </c>
      <c r="B416" s="60">
        <v>1910</v>
      </c>
    </row>
    <row r="417" spans="1:2" x14ac:dyDescent="0.15">
      <c r="A417" s="61" t="s">
        <v>464</v>
      </c>
      <c r="B417" s="60">
        <v>1913</v>
      </c>
    </row>
    <row r="418" spans="1:2" x14ac:dyDescent="0.15">
      <c r="A418" s="61" t="s">
        <v>465</v>
      </c>
      <c r="B418" s="60">
        <v>1917</v>
      </c>
    </row>
    <row r="419" spans="1:2" x14ac:dyDescent="0.15">
      <c r="A419" s="61" t="s">
        <v>466</v>
      </c>
      <c r="B419" s="60">
        <v>1920</v>
      </c>
    </row>
    <row r="420" spans="1:2" x14ac:dyDescent="0.15">
      <c r="A420" s="61" t="s">
        <v>467</v>
      </c>
      <c r="B420" s="60">
        <v>1930</v>
      </c>
    </row>
    <row r="421" spans="1:2" x14ac:dyDescent="0.15">
      <c r="A421" s="61" t="s">
        <v>468</v>
      </c>
      <c r="B421" s="60">
        <v>1931</v>
      </c>
    </row>
    <row r="422" spans="1:2" x14ac:dyDescent="0.15">
      <c r="A422" s="61" t="s">
        <v>469</v>
      </c>
      <c r="B422" s="60">
        <v>1932</v>
      </c>
    </row>
    <row r="423" spans="1:2" x14ac:dyDescent="0.15">
      <c r="A423" s="61" t="s">
        <v>470</v>
      </c>
      <c r="B423" s="60">
        <v>1933</v>
      </c>
    </row>
    <row r="424" spans="1:2" x14ac:dyDescent="0.15">
      <c r="A424" s="61" t="s">
        <v>471</v>
      </c>
      <c r="B424" s="60">
        <v>1942</v>
      </c>
    </row>
    <row r="425" spans="1:2" x14ac:dyDescent="0.15">
      <c r="A425" s="61" t="s">
        <v>472</v>
      </c>
      <c r="B425" s="60">
        <v>1951</v>
      </c>
    </row>
    <row r="426" spans="1:2" x14ac:dyDescent="0.15">
      <c r="A426" s="61" t="s">
        <v>473</v>
      </c>
      <c r="B426" s="60">
        <v>1952</v>
      </c>
    </row>
    <row r="427" spans="1:2" x14ac:dyDescent="0.15">
      <c r="A427" s="61" t="s">
        <v>474</v>
      </c>
      <c r="B427" s="60">
        <v>1954</v>
      </c>
    </row>
    <row r="428" spans="1:2" x14ac:dyDescent="0.15">
      <c r="A428" s="61" t="s">
        <v>475</v>
      </c>
      <c r="B428" s="60">
        <v>1955</v>
      </c>
    </row>
    <row r="429" spans="1:2" x14ac:dyDescent="0.15">
      <c r="A429" s="61" t="s">
        <v>476</v>
      </c>
      <c r="B429" s="60">
        <v>1960</v>
      </c>
    </row>
    <row r="430" spans="1:2" x14ac:dyDescent="0.15">
      <c r="A430" s="61" t="s">
        <v>477</v>
      </c>
      <c r="B430" s="60">
        <v>1962</v>
      </c>
    </row>
    <row r="431" spans="1:2" x14ac:dyDescent="0.15">
      <c r="A431" s="61" t="s">
        <v>478</v>
      </c>
      <c r="B431" s="60">
        <v>1968</v>
      </c>
    </row>
    <row r="432" spans="1:2" x14ac:dyDescent="0.15">
      <c r="A432" s="61" t="s">
        <v>479</v>
      </c>
      <c r="B432" s="60">
        <v>1980</v>
      </c>
    </row>
    <row r="433" spans="1:2" x14ac:dyDescent="0.15">
      <c r="A433" s="61" t="s">
        <v>480</v>
      </c>
      <c r="B433" s="60">
        <v>1982</v>
      </c>
    </row>
    <row r="434" spans="1:2" x14ac:dyDescent="0.15">
      <c r="A434" s="61" t="s">
        <v>481</v>
      </c>
      <c r="B434" s="60">
        <v>1985</v>
      </c>
    </row>
    <row r="435" spans="1:2" x14ac:dyDescent="0.15">
      <c r="A435" s="61" t="s">
        <v>482</v>
      </c>
      <c r="B435" s="60">
        <v>1990</v>
      </c>
    </row>
    <row r="436" spans="1:2" x14ac:dyDescent="0.15">
      <c r="A436" s="61" t="s">
        <v>483</v>
      </c>
      <c r="B436" s="60">
        <v>1991</v>
      </c>
    </row>
    <row r="437" spans="1:2" x14ac:dyDescent="0.15">
      <c r="A437" s="61" t="s">
        <v>484</v>
      </c>
      <c r="B437" s="60">
        <v>1993</v>
      </c>
    </row>
    <row r="438" spans="1:2" x14ac:dyDescent="0.15">
      <c r="A438" s="61" t="s">
        <v>485</v>
      </c>
      <c r="B438" s="60">
        <v>1996</v>
      </c>
    </row>
    <row r="439" spans="1:2" x14ac:dyDescent="0.15">
      <c r="A439" s="61" t="s">
        <v>486</v>
      </c>
      <c r="B439" s="60">
        <v>2004</v>
      </c>
    </row>
    <row r="440" spans="1:2" x14ac:dyDescent="0.15">
      <c r="A440" s="61" t="s">
        <v>487</v>
      </c>
      <c r="B440" s="60">
        <v>2010</v>
      </c>
    </row>
    <row r="441" spans="1:2" x14ac:dyDescent="0.15">
      <c r="A441" s="61" t="s">
        <v>488</v>
      </c>
      <c r="B441" s="60">
        <v>2011</v>
      </c>
    </row>
    <row r="442" spans="1:2" x14ac:dyDescent="0.15">
      <c r="A442" s="61" t="s">
        <v>489</v>
      </c>
      <c r="B442" s="60">
        <v>2013</v>
      </c>
    </row>
    <row r="443" spans="1:2" x14ac:dyDescent="0.15">
      <c r="A443" s="61" t="s">
        <v>490</v>
      </c>
      <c r="B443" s="60">
        <v>2014</v>
      </c>
    </row>
    <row r="444" spans="1:2" x14ac:dyDescent="0.15">
      <c r="A444" s="61" t="s">
        <v>491</v>
      </c>
      <c r="B444" s="60">
        <v>2017</v>
      </c>
    </row>
    <row r="445" spans="1:2" x14ac:dyDescent="0.15">
      <c r="A445" s="61" t="s">
        <v>492</v>
      </c>
      <c r="B445" s="60">
        <v>2019</v>
      </c>
    </row>
    <row r="446" spans="1:2" x14ac:dyDescent="0.15">
      <c r="A446" s="61" t="s">
        <v>493</v>
      </c>
      <c r="B446" s="60">
        <v>2024</v>
      </c>
    </row>
    <row r="447" spans="1:2" x14ac:dyDescent="0.15">
      <c r="A447" s="61" t="s">
        <v>494</v>
      </c>
      <c r="B447" s="60">
        <v>2025</v>
      </c>
    </row>
    <row r="448" spans="1:2" x14ac:dyDescent="0.15">
      <c r="A448" s="61" t="s">
        <v>495</v>
      </c>
      <c r="B448" s="60">
        <v>2030</v>
      </c>
    </row>
    <row r="449" spans="1:2" x14ac:dyDescent="0.15">
      <c r="A449" s="61" t="s">
        <v>496</v>
      </c>
      <c r="B449" s="60">
        <v>2045</v>
      </c>
    </row>
    <row r="450" spans="1:2" x14ac:dyDescent="0.15">
      <c r="A450" s="61" t="s">
        <v>497</v>
      </c>
      <c r="B450" s="60">
        <v>2049</v>
      </c>
    </row>
    <row r="451" spans="1:2" x14ac:dyDescent="0.15">
      <c r="A451" s="61" t="s">
        <v>498</v>
      </c>
      <c r="B451" s="60">
        <v>2060</v>
      </c>
    </row>
    <row r="452" spans="1:2" x14ac:dyDescent="0.15">
      <c r="A452" s="61" t="s">
        <v>499</v>
      </c>
      <c r="B452" s="60">
        <v>2061</v>
      </c>
    </row>
    <row r="453" spans="1:2" x14ac:dyDescent="0.15">
      <c r="A453" s="61" t="s">
        <v>500</v>
      </c>
      <c r="B453" s="60">
        <v>2062</v>
      </c>
    </row>
    <row r="454" spans="1:2" x14ac:dyDescent="0.15">
      <c r="A454" s="61" t="s">
        <v>501</v>
      </c>
      <c r="B454" s="60">
        <v>2063</v>
      </c>
    </row>
    <row r="455" spans="1:2" x14ac:dyDescent="0.15">
      <c r="A455" s="61" t="s">
        <v>502</v>
      </c>
      <c r="B455" s="60">
        <v>2075</v>
      </c>
    </row>
    <row r="456" spans="1:2" x14ac:dyDescent="0.15">
      <c r="A456" s="61" t="s">
        <v>503</v>
      </c>
      <c r="B456" s="60">
        <v>2083</v>
      </c>
    </row>
    <row r="457" spans="1:2" x14ac:dyDescent="0.15">
      <c r="A457" s="61" t="s">
        <v>504</v>
      </c>
      <c r="B457" s="60">
        <v>2084</v>
      </c>
    </row>
    <row r="458" spans="1:2" x14ac:dyDescent="0.15">
      <c r="A458" s="61" t="s">
        <v>505</v>
      </c>
      <c r="B458" s="60">
        <v>2085</v>
      </c>
    </row>
    <row r="459" spans="1:2" x14ac:dyDescent="0.15">
      <c r="A459" s="61" t="s">
        <v>506</v>
      </c>
      <c r="B459" s="60">
        <v>2087</v>
      </c>
    </row>
    <row r="460" spans="1:2" x14ac:dyDescent="0.15">
      <c r="A460" s="61" t="s">
        <v>507</v>
      </c>
      <c r="B460" s="60">
        <v>2090</v>
      </c>
    </row>
    <row r="461" spans="1:2" x14ac:dyDescent="0.15">
      <c r="A461" s="61" t="s">
        <v>508</v>
      </c>
      <c r="B461" s="60">
        <v>2092</v>
      </c>
    </row>
    <row r="462" spans="1:2" x14ac:dyDescent="0.15">
      <c r="A462" s="61" t="s">
        <v>509</v>
      </c>
      <c r="B462" s="60">
        <v>2095</v>
      </c>
    </row>
    <row r="463" spans="1:2" x14ac:dyDescent="0.15">
      <c r="A463" s="61" t="s">
        <v>510</v>
      </c>
      <c r="B463" s="60">
        <v>2096</v>
      </c>
    </row>
    <row r="464" spans="1:2" x14ac:dyDescent="0.15">
      <c r="A464" s="61" t="s">
        <v>511</v>
      </c>
      <c r="B464" s="60">
        <v>2101</v>
      </c>
    </row>
    <row r="465" spans="1:2" x14ac:dyDescent="0.15">
      <c r="A465" s="61" t="s">
        <v>512</v>
      </c>
      <c r="B465" s="60">
        <v>2122</v>
      </c>
    </row>
    <row r="466" spans="1:2" x14ac:dyDescent="0.15">
      <c r="A466" s="61" t="s">
        <v>513</v>
      </c>
      <c r="B466" s="60">
        <v>2125</v>
      </c>
    </row>
    <row r="467" spans="1:2" x14ac:dyDescent="0.15">
      <c r="A467" s="61" t="s">
        <v>514</v>
      </c>
      <c r="B467" s="60">
        <v>2143</v>
      </c>
    </row>
    <row r="468" spans="1:2" x14ac:dyDescent="0.15">
      <c r="A468" s="61" t="s">
        <v>515</v>
      </c>
      <c r="B468" s="60">
        <v>2146</v>
      </c>
    </row>
    <row r="469" spans="1:2" x14ac:dyDescent="0.15">
      <c r="A469" s="61" t="s">
        <v>516</v>
      </c>
      <c r="B469" s="60">
        <v>2149</v>
      </c>
    </row>
    <row r="470" spans="1:2" x14ac:dyDescent="0.15">
      <c r="A470" s="61" t="s">
        <v>517</v>
      </c>
      <c r="B470" s="60">
        <v>2151</v>
      </c>
    </row>
    <row r="471" spans="1:2" x14ac:dyDescent="0.15">
      <c r="A471" s="61" t="s">
        <v>518</v>
      </c>
      <c r="B471" s="60">
        <v>2162</v>
      </c>
    </row>
    <row r="472" spans="1:2" x14ac:dyDescent="0.15">
      <c r="A472" s="61" t="s">
        <v>519</v>
      </c>
      <c r="B472" s="60">
        <v>2165</v>
      </c>
    </row>
    <row r="473" spans="1:2" x14ac:dyDescent="0.15">
      <c r="A473" s="61" t="s">
        <v>520</v>
      </c>
      <c r="B473" s="60">
        <v>2167</v>
      </c>
    </row>
    <row r="474" spans="1:2" x14ac:dyDescent="0.15">
      <c r="A474" s="61" t="s">
        <v>521</v>
      </c>
      <c r="B474" s="60">
        <v>2180</v>
      </c>
    </row>
    <row r="475" spans="1:2" x14ac:dyDescent="0.15">
      <c r="A475" s="61" t="s">
        <v>522</v>
      </c>
      <c r="B475" s="60">
        <v>2184</v>
      </c>
    </row>
    <row r="476" spans="1:2" x14ac:dyDescent="0.15">
      <c r="A476" s="61" t="s">
        <v>523</v>
      </c>
      <c r="B476" s="60">
        <v>2190</v>
      </c>
    </row>
    <row r="477" spans="1:2" x14ac:dyDescent="0.15">
      <c r="A477" s="61" t="s">
        <v>524</v>
      </c>
      <c r="B477" s="60">
        <v>2202</v>
      </c>
    </row>
    <row r="478" spans="1:2" x14ac:dyDescent="0.15">
      <c r="A478" s="61" t="s">
        <v>525</v>
      </c>
      <c r="B478" s="60">
        <v>2210</v>
      </c>
    </row>
    <row r="479" spans="1:2" x14ac:dyDescent="0.15">
      <c r="A479" s="61" t="s">
        <v>526</v>
      </c>
      <c r="B479" s="60">
        <v>2211</v>
      </c>
    </row>
    <row r="480" spans="1:2" x14ac:dyDescent="0.15">
      <c r="A480" s="61" t="s">
        <v>527</v>
      </c>
      <c r="B480" s="60">
        <v>2213</v>
      </c>
    </row>
    <row r="481" spans="1:2" x14ac:dyDescent="0.15">
      <c r="A481" s="61" t="s">
        <v>528</v>
      </c>
      <c r="B481" s="60">
        <v>2215</v>
      </c>
    </row>
    <row r="482" spans="1:2" x14ac:dyDescent="0.15">
      <c r="A482" s="61" t="s">
        <v>529</v>
      </c>
      <c r="B482" s="60">
        <v>2224</v>
      </c>
    </row>
    <row r="483" spans="1:2" x14ac:dyDescent="0.15">
      <c r="A483" s="61" t="s">
        <v>530</v>
      </c>
      <c r="B483" s="60">
        <v>2226</v>
      </c>
    </row>
    <row r="484" spans="1:2" x14ac:dyDescent="0.15">
      <c r="A484" s="61" t="s">
        <v>531</v>
      </c>
      <c r="B484" s="60">
        <v>2229</v>
      </c>
    </row>
    <row r="485" spans="1:2" x14ac:dyDescent="0.15">
      <c r="A485" s="61" t="s">
        <v>532</v>
      </c>
      <c r="B485" s="60">
        <v>2231</v>
      </c>
    </row>
    <row r="486" spans="1:2" x14ac:dyDescent="0.15">
      <c r="A486" s="61" t="s">
        <v>533</v>
      </c>
      <c r="B486" s="60">
        <v>2235</v>
      </c>
    </row>
    <row r="487" spans="1:2" x14ac:dyDescent="0.15">
      <c r="A487" s="61" t="s">
        <v>534</v>
      </c>
      <c r="B487" s="60">
        <v>2241</v>
      </c>
    </row>
    <row r="488" spans="1:2" x14ac:dyDescent="0.15">
      <c r="A488" s="61" t="s">
        <v>535</v>
      </c>
      <c r="B488" s="60">
        <v>2243</v>
      </c>
    </row>
    <row r="489" spans="1:2" x14ac:dyDescent="0.15">
      <c r="A489" s="61" t="s">
        <v>536</v>
      </c>
      <c r="B489" s="60">
        <v>2248</v>
      </c>
    </row>
    <row r="490" spans="1:2" x14ac:dyDescent="0.15">
      <c r="A490" s="61" t="s">
        <v>537</v>
      </c>
      <c r="B490" s="60">
        <v>2254</v>
      </c>
    </row>
    <row r="491" spans="1:2" x14ac:dyDescent="0.15">
      <c r="A491" s="61" t="s">
        <v>538</v>
      </c>
      <c r="B491" s="60">
        <v>2271</v>
      </c>
    </row>
    <row r="492" spans="1:2" x14ac:dyDescent="0.15">
      <c r="A492" s="61" t="s">
        <v>539</v>
      </c>
      <c r="B492" s="60">
        <v>2274</v>
      </c>
    </row>
    <row r="493" spans="1:2" x14ac:dyDescent="0.15">
      <c r="A493" s="61" t="s">
        <v>540</v>
      </c>
      <c r="B493" s="60">
        <v>2276</v>
      </c>
    </row>
    <row r="494" spans="1:2" x14ac:dyDescent="0.15">
      <c r="A494" s="61" t="s">
        <v>541</v>
      </c>
      <c r="B494" s="60">
        <v>2277</v>
      </c>
    </row>
    <row r="495" spans="1:2" x14ac:dyDescent="0.15">
      <c r="A495" s="61" t="s">
        <v>542</v>
      </c>
      <c r="B495" s="60">
        <v>2304</v>
      </c>
    </row>
    <row r="496" spans="1:2" x14ac:dyDescent="0.15">
      <c r="A496" s="61" t="s">
        <v>543</v>
      </c>
      <c r="B496" s="60">
        <v>2305</v>
      </c>
    </row>
    <row r="497" spans="1:2" x14ac:dyDescent="0.15">
      <c r="A497" s="61" t="s">
        <v>544</v>
      </c>
      <c r="B497" s="60">
        <v>2306</v>
      </c>
    </row>
    <row r="498" spans="1:2" x14ac:dyDescent="0.15">
      <c r="A498" s="61" t="s">
        <v>545</v>
      </c>
      <c r="B498" s="60">
        <v>2307</v>
      </c>
    </row>
    <row r="499" spans="1:2" x14ac:dyDescent="0.15">
      <c r="A499" s="61" t="s">
        <v>546</v>
      </c>
      <c r="B499" s="60">
        <v>2315</v>
      </c>
    </row>
    <row r="500" spans="1:2" x14ac:dyDescent="0.15">
      <c r="A500" s="61" t="s">
        <v>547</v>
      </c>
      <c r="B500" s="60">
        <v>2318</v>
      </c>
    </row>
    <row r="501" spans="1:2" x14ac:dyDescent="0.15">
      <c r="A501" s="61" t="s">
        <v>548</v>
      </c>
      <c r="B501" s="60">
        <v>2332</v>
      </c>
    </row>
    <row r="502" spans="1:2" x14ac:dyDescent="0.15">
      <c r="A502" s="61" t="s">
        <v>549</v>
      </c>
      <c r="B502" s="60">
        <v>2351</v>
      </c>
    </row>
    <row r="503" spans="1:2" x14ac:dyDescent="0.15">
      <c r="A503" s="61" t="s">
        <v>550</v>
      </c>
      <c r="B503" s="60">
        <v>2354</v>
      </c>
    </row>
    <row r="504" spans="1:2" x14ac:dyDescent="0.15">
      <c r="A504" s="61" t="s">
        <v>551</v>
      </c>
      <c r="B504" s="60">
        <v>2356</v>
      </c>
    </row>
    <row r="505" spans="1:2" x14ac:dyDescent="0.15">
      <c r="A505" s="61" t="s">
        <v>552</v>
      </c>
      <c r="B505" s="60">
        <v>2357</v>
      </c>
    </row>
    <row r="506" spans="1:2" x14ac:dyDescent="0.15">
      <c r="A506" s="61" t="s">
        <v>553</v>
      </c>
      <c r="B506" s="60">
        <v>2360</v>
      </c>
    </row>
    <row r="507" spans="1:2" x14ac:dyDescent="0.15">
      <c r="A507" s="61" t="s">
        <v>554</v>
      </c>
      <c r="B507" s="60">
        <v>2361</v>
      </c>
    </row>
    <row r="508" spans="1:2" x14ac:dyDescent="0.15">
      <c r="A508" s="61" t="s">
        <v>555</v>
      </c>
      <c r="B508" s="60">
        <v>2362</v>
      </c>
    </row>
    <row r="509" spans="1:2" x14ac:dyDescent="0.15">
      <c r="A509" s="61" t="s">
        <v>556</v>
      </c>
      <c r="B509" s="60">
        <v>2363</v>
      </c>
    </row>
    <row r="510" spans="1:2" x14ac:dyDescent="0.15">
      <c r="A510" s="61" t="s">
        <v>557</v>
      </c>
      <c r="B510" s="60">
        <v>2365</v>
      </c>
    </row>
    <row r="511" spans="1:2" x14ac:dyDescent="0.15">
      <c r="A511" s="61" t="s">
        <v>558</v>
      </c>
      <c r="B511" s="60">
        <v>2366</v>
      </c>
    </row>
    <row r="512" spans="1:2" x14ac:dyDescent="0.15">
      <c r="A512" s="61" t="s">
        <v>559</v>
      </c>
      <c r="B512" s="60">
        <v>2377</v>
      </c>
    </row>
    <row r="513" spans="1:2" x14ac:dyDescent="0.15">
      <c r="A513" s="61" t="s">
        <v>560</v>
      </c>
      <c r="B513" s="60">
        <v>2378</v>
      </c>
    </row>
    <row r="514" spans="1:2" x14ac:dyDescent="0.15">
      <c r="A514" s="61" t="s">
        <v>561</v>
      </c>
      <c r="B514" s="60">
        <v>2390</v>
      </c>
    </row>
    <row r="515" spans="1:2" x14ac:dyDescent="0.15">
      <c r="A515" s="61" t="s">
        <v>562</v>
      </c>
      <c r="B515" s="60">
        <v>2402</v>
      </c>
    </row>
    <row r="516" spans="1:2" x14ac:dyDescent="0.15">
      <c r="A516" s="61" t="s">
        <v>563</v>
      </c>
      <c r="B516" s="60">
        <v>2404</v>
      </c>
    </row>
    <row r="517" spans="1:2" x14ac:dyDescent="0.15">
      <c r="A517" s="61" t="s">
        <v>564</v>
      </c>
      <c r="B517" s="60">
        <v>2411</v>
      </c>
    </row>
    <row r="518" spans="1:2" x14ac:dyDescent="0.15">
      <c r="A518" s="61" t="s">
        <v>565</v>
      </c>
      <c r="B518" s="60">
        <v>2417</v>
      </c>
    </row>
    <row r="519" spans="1:2" x14ac:dyDescent="0.15">
      <c r="A519" s="61" t="s">
        <v>566</v>
      </c>
      <c r="B519" s="60">
        <v>2430</v>
      </c>
    </row>
    <row r="520" spans="1:2" x14ac:dyDescent="0.15">
      <c r="A520" s="61" t="s">
        <v>567</v>
      </c>
      <c r="B520" s="60">
        <v>2435</v>
      </c>
    </row>
    <row r="521" spans="1:2" x14ac:dyDescent="0.15">
      <c r="A521" s="61" t="s">
        <v>568</v>
      </c>
      <c r="B521" s="60">
        <v>2440</v>
      </c>
    </row>
    <row r="522" spans="1:2" x14ac:dyDescent="0.15">
      <c r="A522" s="61" t="s">
        <v>569</v>
      </c>
      <c r="B522" s="60">
        <v>2442</v>
      </c>
    </row>
    <row r="523" spans="1:2" x14ac:dyDescent="0.15">
      <c r="A523" s="61" t="s">
        <v>570</v>
      </c>
      <c r="B523" s="60">
        <v>2443</v>
      </c>
    </row>
    <row r="524" spans="1:2" x14ac:dyDescent="0.15">
      <c r="A524" s="61" t="s">
        <v>571</v>
      </c>
      <c r="B524" s="60">
        <v>2444</v>
      </c>
    </row>
    <row r="525" spans="1:2" x14ac:dyDescent="0.15">
      <c r="A525" s="61" t="s">
        <v>572</v>
      </c>
      <c r="B525" s="60">
        <v>2446</v>
      </c>
    </row>
    <row r="526" spans="1:2" x14ac:dyDescent="0.15">
      <c r="A526" s="61" t="s">
        <v>573</v>
      </c>
      <c r="B526" s="60">
        <v>2447</v>
      </c>
    </row>
    <row r="527" spans="1:2" x14ac:dyDescent="0.15">
      <c r="A527" s="61" t="s">
        <v>574</v>
      </c>
      <c r="B527" s="60">
        <v>2448</v>
      </c>
    </row>
    <row r="528" spans="1:2" x14ac:dyDescent="0.15">
      <c r="A528" s="61" t="s">
        <v>575</v>
      </c>
      <c r="B528" s="60">
        <v>2451</v>
      </c>
    </row>
    <row r="529" spans="1:2" x14ac:dyDescent="0.15">
      <c r="A529" s="61" t="s">
        <v>576</v>
      </c>
      <c r="B529" s="60">
        <v>2470</v>
      </c>
    </row>
    <row r="530" spans="1:2" x14ac:dyDescent="0.15">
      <c r="A530" s="61" t="s">
        <v>577</v>
      </c>
      <c r="B530" s="60">
        <v>2471</v>
      </c>
    </row>
    <row r="531" spans="1:2" x14ac:dyDescent="0.15">
      <c r="A531" s="61" t="s">
        <v>578</v>
      </c>
      <c r="B531" s="60">
        <v>2473</v>
      </c>
    </row>
    <row r="532" spans="1:2" x14ac:dyDescent="0.15">
      <c r="A532" s="60" t="s">
        <v>579</v>
      </c>
      <c r="B532" s="60">
        <v>2476</v>
      </c>
    </row>
    <row r="533" spans="1:2" x14ac:dyDescent="0.15">
      <c r="A533" s="60" t="s">
        <v>580</v>
      </c>
      <c r="B533" s="60">
        <v>2481</v>
      </c>
    </row>
    <row r="534" spans="1:2" x14ac:dyDescent="0.15">
      <c r="A534" s="60" t="s">
        <v>581</v>
      </c>
      <c r="B534" s="60">
        <v>2485</v>
      </c>
    </row>
    <row r="535" spans="1:2" x14ac:dyDescent="0.15">
      <c r="A535" s="60" t="s">
        <v>582</v>
      </c>
      <c r="B535" s="60">
        <v>2504</v>
      </c>
    </row>
    <row r="536" spans="1:2" x14ac:dyDescent="0.15">
      <c r="A536" s="60" t="s">
        <v>583</v>
      </c>
      <c r="B536" s="60">
        <v>2505</v>
      </c>
    </row>
    <row r="537" spans="1:2" x14ac:dyDescent="0.15">
      <c r="A537" s="60" t="s">
        <v>584</v>
      </c>
      <c r="B537" s="60">
        <v>2526</v>
      </c>
    </row>
    <row r="538" spans="1:2" x14ac:dyDescent="0.15">
      <c r="A538" s="60" t="s">
        <v>585</v>
      </c>
      <c r="B538" s="60">
        <v>2540</v>
      </c>
    </row>
    <row r="539" spans="1:2" x14ac:dyDescent="0.15">
      <c r="A539" s="60" t="s">
        <v>586</v>
      </c>
      <c r="B539" s="60">
        <v>2541</v>
      </c>
    </row>
    <row r="540" spans="1:2" x14ac:dyDescent="0.15">
      <c r="A540" s="60" t="s">
        <v>587</v>
      </c>
      <c r="B540" s="60">
        <v>2543</v>
      </c>
    </row>
    <row r="541" spans="1:2" x14ac:dyDescent="0.15">
      <c r="A541" s="60" t="s">
        <v>588</v>
      </c>
      <c r="B541" s="60">
        <v>2548</v>
      </c>
    </row>
    <row r="542" spans="1:2" x14ac:dyDescent="0.15">
      <c r="A542" s="60" t="s">
        <v>589</v>
      </c>
      <c r="B542" s="60">
        <v>2549</v>
      </c>
    </row>
    <row r="543" spans="1:2" x14ac:dyDescent="0.15">
      <c r="A543" s="60" t="s">
        <v>590</v>
      </c>
      <c r="B543" s="60">
        <v>2556</v>
      </c>
    </row>
    <row r="544" spans="1:2" x14ac:dyDescent="0.15">
      <c r="A544" s="60" t="s">
        <v>591</v>
      </c>
      <c r="B544" s="60">
        <v>2560</v>
      </c>
    </row>
    <row r="545" spans="1:2" x14ac:dyDescent="0.15">
      <c r="A545" s="60" t="s">
        <v>592</v>
      </c>
      <c r="B545" s="60">
        <v>2566</v>
      </c>
    </row>
    <row r="546" spans="1:2" x14ac:dyDescent="0.15">
      <c r="A546" s="60" t="s">
        <v>593</v>
      </c>
      <c r="B546" s="60">
        <v>2567</v>
      </c>
    </row>
    <row r="547" spans="1:2" x14ac:dyDescent="0.15">
      <c r="A547" s="60" t="s">
        <v>594</v>
      </c>
      <c r="B547" s="60">
        <v>2580</v>
      </c>
    </row>
    <row r="548" spans="1:2" x14ac:dyDescent="0.15">
      <c r="A548" s="60" t="s">
        <v>595</v>
      </c>
      <c r="B548" s="60">
        <v>2581</v>
      </c>
    </row>
    <row r="549" spans="1:2" x14ac:dyDescent="0.15">
      <c r="A549" s="60" t="s">
        <v>596</v>
      </c>
      <c r="B549" s="60">
        <v>2582</v>
      </c>
    </row>
    <row r="550" spans="1:2" x14ac:dyDescent="0.15">
      <c r="A550" s="60" t="s">
        <v>597</v>
      </c>
      <c r="B550" s="60">
        <v>2602</v>
      </c>
    </row>
    <row r="551" spans="1:2" x14ac:dyDescent="0.15">
      <c r="A551" s="60" t="s">
        <v>598</v>
      </c>
      <c r="B551" s="60">
        <v>2605</v>
      </c>
    </row>
    <row r="552" spans="1:2" x14ac:dyDescent="0.15">
      <c r="A552" s="60" t="s">
        <v>599</v>
      </c>
      <c r="B552" s="60">
        <v>2606</v>
      </c>
    </row>
    <row r="553" spans="1:2" x14ac:dyDescent="0.15">
      <c r="A553" s="60" t="s">
        <v>600</v>
      </c>
      <c r="B553" s="60">
        <v>2610</v>
      </c>
    </row>
    <row r="554" spans="1:2" x14ac:dyDescent="0.15">
      <c r="A554" s="60" t="s">
        <v>601</v>
      </c>
      <c r="B554" s="60">
        <v>2616</v>
      </c>
    </row>
    <row r="555" spans="1:2" x14ac:dyDescent="0.15">
      <c r="A555" s="60" t="s">
        <v>602</v>
      </c>
      <c r="B555" s="60">
        <v>2620</v>
      </c>
    </row>
    <row r="556" spans="1:2" x14ac:dyDescent="0.15">
      <c r="A556" s="60" t="s">
        <v>603</v>
      </c>
      <c r="B556" s="60">
        <v>2634</v>
      </c>
    </row>
    <row r="557" spans="1:2" x14ac:dyDescent="0.15">
      <c r="A557" s="60" t="s">
        <v>604</v>
      </c>
      <c r="B557" s="60">
        <v>2661</v>
      </c>
    </row>
    <row r="558" spans="1:2" x14ac:dyDescent="0.15">
      <c r="A558" s="60" t="s">
        <v>605</v>
      </c>
      <c r="B558" s="60">
        <v>2672</v>
      </c>
    </row>
    <row r="559" spans="1:2" x14ac:dyDescent="0.15">
      <c r="A559" s="60" t="s">
        <v>606</v>
      </c>
      <c r="B559" s="60">
        <v>2674</v>
      </c>
    </row>
    <row r="560" spans="1:2" x14ac:dyDescent="0.15">
      <c r="A560" s="60" t="s">
        <v>607</v>
      </c>
      <c r="B560" s="60">
        <v>2680</v>
      </c>
    </row>
    <row r="561" spans="1:2" x14ac:dyDescent="0.15">
      <c r="A561" s="60" t="s">
        <v>608</v>
      </c>
      <c r="B561" s="60">
        <v>2681</v>
      </c>
    </row>
    <row r="562" spans="1:2" x14ac:dyDescent="0.15">
      <c r="A562" s="60" t="s">
        <v>609</v>
      </c>
      <c r="B562" s="60">
        <v>2684</v>
      </c>
    </row>
    <row r="563" spans="1:2" x14ac:dyDescent="0.15">
      <c r="A563" s="60" t="s">
        <v>610</v>
      </c>
      <c r="B563" s="60">
        <v>2686</v>
      </c>
    </row>
    <row r="564" spans="1:2" x14ac:dyDescent="0.15">
      <c r="A564" s="60" t="s">
        <v>611</v>
      </c>
      <c r="B564" s="60">
        <v>2690</v>
      </c>
    </row>
    <row r="565" spans="1:2" x14ac:dyDescent="0.15">
      <c r="A565" s="60" t="s">
        <v>612</v>
      </c>
      <c r="B565" s="60">
        <v>2696</v>
      </c>
    </row>
    <row r="566" spans="1:2" x14ac:dyDescent="0.15">
      <c r="A566" s="60" t="s">
        <v>613</v>
      </c>
      <c r="B566" s="60">
        <v>2703</v>
      </c>
    </row>
    <row r="567" spans="1:2" x14ac:dyDescent="0.15">
      <c r="A567" s="60" t="s">
        <v>614</v>
      </c>
      <c r="B567" s="60">
        <v>2721</v>
      </c>
    </row>
    <row r="568" spans="1:2" x14ac:dyDescent="0.15">
      <c r="A568" s="60" t="s">
        <v>615</v>
      </c>
      <c r="B568" s="60">
        <v>2740</v>
      </c>
    </row>
    <row r="569" spans="1:2" x14ac:dyDescent="0.15">
      <c r="A569" s="60" t="s">
        <v>616</v>
      </c>
      <c r="B569" s="60">
        <v>2741</v>
      </c>
    </row>
    <row r="570" spans="1:2" x14ac:dyDescent="0.15">
      <c r="A570" s="60" t="s">
        <v>617</v>
      </c>
      <c r="B570" s="60">
        <v>2751</v>
      </c>
    </row>
    <row r="571" spans="1:2" x14ac:dyDescent="0.15">
      <c r="A571" s="60" t="s">
        <v>618</v>
      </c>
      <c r="B571" s="60">
        <v>2753</v>
      </c>
    </row>
    <row r="572" spans="1:2" x14ac:dyDescent="0.15">
      <c r="A572" s="60" t="s">
        <v>619</v>
      </c>
      <c r="B572" s="60">
        <v>2773</v>
      </c>
    </row>
    <row r="573" spans="1:2" x14ac:dyDescent="0.15">
      <c r="A573" s="60" t="s">
        <v>620</v>
      </c>
      <c r="B573" s="60">
        <v>2802</v>
      </c>
    </row>
    <row r="574" spans="1:2" x14ac:dyDescent="0.15">
      <c r="A574" s="60" t="s">
        <v>621</v>
      </c>
      <c r="B574" s="60">
        <v>2803</v>
      </c>
    </row>
    <row r="575" spans="1:2" x14ac:dyDescent="0.15">
      <c r="A575" s="60" t="s">
        <v>622</v>
      </c>
      <c r="B575" s="60">
        <v>2808</v>
      </c>
    </row>
    <row r="576" spans="1:2" x14ac:dyDescent="0.15">
      <c r="A576" s="60" t="s">
        <v>623</v>
      </c>
      <c r="B576" s="60">
        <v>2820</v>
      </c>
    </row>
    <row r="577" spans="1:2" x14ac:dyDescent="0.15">
      <c r="A577" s="60" t="s">
        <v>624</v>
      </c>
      <c r="B577" s="60">
        <v>2821</v>
      </c>
    </row>
    <row r="578" spans="1:2" x14ac:dyDescent="0.15">
      <c r="A578" s="60" t="s">
        <v>625</v>
      </c>
      <c r="B578" s="60">
        <v>2825</v>
      </c>
    </row>
    <row r="579" spans="1:2" x14ac:dyDescent="0.15">
      <c r="A579" s="60" t="s">
        <v>626</v>
      </c>
      <c r="B579" s="60">
        <v>2833</v>
      </c>
    </row>
    <row r="580" spans="1:2" x14ac:dyDescent="0.15">
      <c r="A580" s="60" t="s">
        <v>627</v>
      </c>
      <c r="B580" s="60">
        <v>2842</v>
      </c>
    </row>
    <row r="581" spans="1:2" x14ac:dyDescent="0.15">
      <c r="A581" s="60" t="s">
        <v>628</v>
      </c>
      <c r="B581" s="60">
        <v>2845</v>
      </c>
    </row>
    <row r="582" spans="1:2" x14ac:dyDescent="0.15">
      <c r="A582" s="60" t="s">
        <v>629</v>
      </c>
      <c r="B582" s="60">
        <v>2870</v>
      </c>
    </row>
    <row r="583" spans="1:2" x14ac:dyDescent="0.15">
      <c r="A583" s="60" t="s">
        <v>630</v>
      </c>
      <c r="B583" s="60">
        <v>2884</v>
      </c>
    </row>
    <row r="584" spans="1:2" x14ac:dyDescent="0.15">
      <c r="A584" s="60" t="s">
        <v>631</v>
      </c>
      <c r="B584" s="60">
        <v>2890</v>
      </c>
    </row>
    <row r="585" spans="1:2" x14ac:dyDescent="0.15">
      <c r="A585" s="60" t="s">
        <v>632</v>
      </c>
      <c r="B585" s="60">
        <v>2891</v>
      </c>
    </row>
    <row r="586" spans="1:2" x14ac:dyDescent="0.15">
      <c r="A586" s="60" t="s">
        <v>633</v>
      </c>
      <c r="B586" s="60">
        <v>2895</v>
      </c>
    </row>
    <row r="587" spans="1:2" x14ac:dyDescent="0.15">
      <c r="A587" s="60" t="s">
        <v>634</v>
      </c>
      <c r="B587" s="60">
        <v>2950</v>
      </c>
    </row>
    <row r="588" spans="1:2" x14ac:dyDescent="0.15">
      <c r="A588" s="60" t="s">
        <v>635</v>
      </c>
      <c r="B588" s="60">
        <v>2951</v>
      </c>
    </row>
    <row r="589" spans="1:2" x14ac:dyDescent="0.15">
      <c r="A589" s="60" t="s">
        <v>636</v>
      </c>
      <c r="B589" s="60">
        <v>2954</v>
      </c>
    </row>
    <row r="590" spans="1:2" x14ac:dyDescent="0.15">
      <c r="A590" s="60" t="s">
        <v>637</v>
      </c>
      <c r="B590" s="60">
        <v>2963</v>
      </c>
    </row>
    <row r="591" spans="1:2" x14ac:dyDescent="0.15">
      <c r="A591" s="60" t="s">
        <v>638</v>
      </c>
      <c r="B591" s="60">
        <v>2965</v>
      </c>
    </row>
    <row r="592" spans="1:2" x14ac:dyDescent="0.15">
      <c r="A592" s="60" t="s">
        <v>639</v>
      </c>
      <c r="B592" s="60">
        <v>2966</v>
      </c>
    </row>
    <row r="593" spans="1:2" x14ac:dyDescent="0.15">
      <c r="A593" s="60" t="s">
        <v>640</v>
      </c>
      <c r="B593" s="60">
        <v>2968</v>
      </c>
    </row>
    <row r="594" spans="1:2" x14ac:dyDescent="0.15">
      <c r="A594" s="60" t="s">
        <v>641</v>
      </c>
      <c r="B594" s="60">
        <v>2970</v>
      </c>
    </row>
    <row r="595" spans="1:2" x14ac:dyDescent="0.15">
      <c r="A595" s="60" t="s">
        <v>642</v>
      </c>
      <c r="B595" s="60">
        <v>2972</v>
      </c>
    </row>
    <row r="596" spans="1:2" x14ac:dyDescent="0.15">
      <c r="A596" s="60" t="s">
        <v>643</v>
      </c>
      <c r="B596" s="60">
        <v>2978</v>
      </c>
    </row>
    <row r="597" spans="1:2" x14ac:dyDescent="0.15">
      <c r="A597" s="60" t="s">
        <v>644</v>
      </c>
      <c r="B597" s="60">
        <v>2984</v>
      </c>
    </row>
    <row r="598" spans="1:2" x14ac:dyDescent="0.15">
      <c r="A598" s="60" t="s">
        <v>645</v>
      </c>
      <c r="B598" s="60">
        <v>2987</v>
      </c>
    </row>
    <row r="599" spans="1:2" x14ac:dyDescent="0.15">
      <c r="A599" s="60" t="s">
        <v>646</v>
      </c>
      <c r="B599" s="60">
        <v>2990</v>
      </c>
    </row>
    <row r="600" spans="1:2" x14ac:dyDescent="0.15">
      <c r="A600" s="60" t="s">
        <v>647</v>
      </c>
      <c r="B600" s="60">
        <v>2997</v>
      </c>
    </row>
    <row r="601" spans="1:2" x14ac:dyDescent="0.15">
      <c r="A601" s="60" t="s">
        <v>648</v>
      </c>
      <c r="B601" s="60">
        <v>3000</v>
      </c>
    </row>
    <row r="602" spans="1:2" x14ac:dyDescent="0.15">
      <c r="A602" s="60" t="s">
        <v>649</v>
      </c>
      <c r="B602" s="60">
        <v>3001</v>
      </c>
    </row>
    <row r="603" spans="1:2" x14ac:dyDescent="0.15">
      <c r="A603" s="60" t="s">
        <v>650</v>
      </c>
      <c r="B603" s="60">
        <v>3003</v>
      </c>
    </row>
    <row r="604" spans="1:2" x14ac:dyDescent="0.15">
      <c r="A604" s="60" t="s">
        <v>651</v>
      </c>
      <c r="B604" s="60">
        <v>3008</v>
      </c>
    </row>
    <row r="605" spans="1:2" x14ac:dyDescent="0.15">
      <c r="A605" s="60" t="s">
        <v>652</v>
      </c>
      <c r="B605" s="60">
        <v>3011</v>
      </c>
    </row>
    <row r="606" spans="1:2" x14ac:dyDescent="0.15">
      <c r="A606" s="60" t="s">
        <v>653</v>
      </c>
      <c r="B606" s="60">
        <v>3013</v>
      </c>
    </row>
    <row r="607" spans="1:2" x14ac:dyDescent="0.15">
      <c r="A607" s="60" t="s">
        <v>654</v>
      </c>
      <c r="B607" s="60">
        <v>3014</v>
      </c>
    </row>
    <row r="608" spans="1:2" x14ac:dyDescent="0.15">
      <c r="A608" s="60" t="s">
        <v>655</v>
      </c>
      <c r="B608" s="60">
        <v>3015</v>
      </c>
    </row>
    <row r="609" spans="1:2" x14ac:dyDescent="0.15">
      <c r="A609" s="60" t="s">
        <v>656</v>
      </c>
      <c r="B609" s="60">
        <v>3016</v>
      </c>
    </row>
    <row r="610" spans="1:2" x14ac:dyDescent="0.15">
      <c r="A610" s="60" t="s">
        <v>657</v>
      </c>
      <c r="B610" s="60">
        <v>3017</v>
      </c>
    </row>
    <row r="611" spans="1:2" x14ac:dyDescent="0.15">
      <c r="A611" s="60" t="s">
        <v>658</v>
      </c>
      <c r="B611" s="60">
        <v>3019</v>
      </c>
    </row>
    <row r="612" spans="1:2" x14ac:dyDescent="0.15">
      <c r="A612" s="60" t="s">
        <v>659</v>
      </c>
      <c r="B612" s="60">
        <v>3020</v>
      </c>
    </row>
    <row r="613" spans="1:2" x14ac:dyDescent="0.15">
      <c r="A613" s="60" t="s">
        <v>660</v>
      </c>
      <c r="B613" s="60">
        <v>3021</v>
      </c>
    </row>
    <row r="614" spans="1:2" x14ac:dyDescent="0.15">
      <c r="A614" s="60" t="s">
        <v>661</v>
      </c>
      <c r="B614" s="60">
        <v>3022</v>
      </c>
    </row>
    <row r="615" spans="1:2" x14ac:dyDescent="0.15">
      <c r="A615" s="60" t="s">
        <v>662</v>
      </c>
      <c r="B615" s="60">
        <v>3023</v>
      </c>
    </row>
    <row r="616" spans="1:2" x14ac:dyDescent="0.15">
      <c r="A616" s="60" t="s">
        <v>663</v>
      </c>
      <c r="B616" s="60">
        <v>3024</v>
      </c>
    </row>
    <row r="617" spans="1:2" x14ac:dyDescent="0.15">
      <c r="A617" s="60" t="s">
        <v>664</v>
      </c>
      <c r="B617" s="60">
        <v>3025</v>
      </c>
    </row>
    <row r="618" spans="1:2" x14ac:dyDescent="0.15">
      <c r="A618" s="60" t="s">
        <v>665</v>
      </c>
      <c r="B618" s="60">
        <v>3026</v>
      </c>
    </row>
    <row r="619" spans="1:2" x14ac:dyDescent="0.15">
      <c r="A619" s="60" t="s">
        <v>666</v>
      </c>
      <c r="B619" s="60">
        <v>3027</v>
      </c>
    </row>
    <row r="620" spans="1:2" x14ac:dyDescent="0.15">
      <c r="A620" s="60" t="s">
        <v>667</v>
      </c>
      <c r="B620" s="60">
        <v>3028</v>
      </c>
    </row>
    <row r="621" spans="1:2" x14ac:dyDescent="0.15">
      <c r="A621" s="60" t="s">
        <v>668</v>
      </c>
      <c r="B621" s="60">
        <v>3030</v>
      </c>
    </row>
    <row r="622" spans="1:2" x14ac:dyDescent="0.15">
      <c r="A622" s="60" t="s">
        <v>669</v>
      </c>
      <c r="B622" s="60">
        <v>3031</v>
      </c>
    </row>
    <row r="623" spans="1:2" x14ac:dyDescent="0.15">
      <c r="A623" s="60" t="s">
        <v>670</v>
      </c>
      <c r="B623" s="60">
        <v>3034</v>
      </c>
    </row>
    <row r="624" spans="1:2" x14ac:dyDescent="0.15">
      <c r="A624" s="60" t="s">
        <v>671</v>
      </c>
      <c r="B624" s="60">
        <v>3035</v>
      </c>
    </row>
    <row r="625" spans="1:2" x14ac:dyDescent="0.15">
      <c r="A625" s="60" t="s">
        <v>672</v>
      </c>
      <c r="B625" s="60">
        <v>3036</v>
      </c>
    </row>
    <row r="626" spans="1:2" x14ac:dyDescent="0.15">
      <c r="A626" s="60" t="s">
        <v>673</v>
      </c>
      <c r="B626" s="60">
        <v>3037</v>
      </c>
    </row>
    <row r="627" spans="1:2" x14ac:dyDescent="0.15">
      <c r="A627" s="60" t="s">
        <v>674</v>
      </c>
      <c r="B627" s="60">
        <v>3038</v>
      </c>
    </row>
    <row r="628" spans="1:2" x14ac:dyDescent="0.15">
      <c r="A628" s="60" t="s">
        <v>675</v>
      </c>
      <c r="B628" s="60">
        <v>3039</v>
      </c>
    </row>
    <row r="629" spans="1:2" x14ac:dyDescent="0.15">
      <c r="A629" s="60" t="s">
        <v>676</v>
      </c>
      <c r="B629" s="60">
        <v>3040</v>
      </c>
    </row>
    <row r="630" spans="1:2" x14ac:dyDescent="0.15">
      <c r="A630" s="60" t="s">
        <v>677</v>
      </c>
      <c r="B630" s="60">
        <v>3041</v>
      </c>
    </row>
    <row r="631" spans="1:2" x14ac:dyDescent="0.15">
      <c r="A631" s="60" t="s">
        <v>678</v>
      </c>
      <c r="B631" s="60">
        <v>3044</v>
      </c>
    </row>
    <row r="632" spans="1:2" x14ac:dyDescent="0.15">
      <c r="A632" s="60" t="s">
        <v>679</v>
      </c>
      <c r="B632" s="60">
        <v>3045</v>
      </c>
    </row>
    <row r="633" spans="1:2" x14ac:dyDescent="0.15">
      <c r="A633" s="60" t="s">
        <v>680</v>
      </c>
      <c r="B633" s="60">
        <v>3046</v>
      </c>
    </row>
    <row r="634" spans="1:2" x14ac:dyDescent="0.15">
      <c r="A634" s="60" t="s">
        <v>681</v>
      </c>
      <c r="B634" s="60">
        <v>3056</v>
      </c>
    </row>
    <row r="635" spans="1:2" x14ac:dyDescent="0.15">
      <c r="A635" s="60" t="s">
        <v>682</v>
      </c>
      <c r="B635" s="60">
        <v>3058</v>
      </c>
    </row>
    <row r="636" spans="1:2" x14ac:dyDescent="0.15">
      <c r="A636" s="60" t="s">
        <v>683</v>
      </c>
      <c r="B636" s="60">
        <v>3066</v>
      </c>
    </row>
    <row r="637" spans="1:2" x14ac:dyDescent="0.15">
      <c r="A637" s="60" t="s">
        <v>684</v>
      </c>
      <c r="B637" s="60">
        <v>3068</v>
      </c>
    </row>
    <row r="638" spans="1:2" x14ac:dyDescent="0.15">
      <c r="A638" s="60" t="s">
        <v>685</v>
      </c>
      <c r="B638" s="60">
        <v>3086</v>
      </c>
    </row>
    <row r="639" spans="1:2" x14ac:dyDescent="0.15">
      <c r="A639" s="60" t="s">
        <v>686</v>
      </c>
      <c r="B639" s="60">
        <v>3087</v>
      </c>
    </row>
    <row r="640" spans="1:2" x14ac:dyDescent="0.15">
      <c r="A640" s="60" t="s">
        <v>687</v>
      </c>
      <c r="B640" s="60">
        <v>3094</v>
      </c>
    </row>
    <row r="641" spans="1:2" x14ac:dyDescent="0.15">
      <c r="A641" s="60" t="s">
        <v>688</v>
      </c>
      <c r="B641" s="60">
        <v>3095</v>
      </c>
    </row>
    <row r="642" spans="1:2" x14ac:dyDescent="0.15">
      <c r="A642" s="60" t="s">
        <v>689</v>
      </c>
      <c r="B642" s="60">
        <v>3103</v>
      </c>
    </row>
    <row r="643" spans="1:2" x14ac:dyDescent="0.15">
      <c r="A643" s="60" t="s">
        <v>690</v>
      </c>
      <c r="B643" s="60">
        <v>3107</v>
      </c>
    </row>
    <row r="644" spans="1:2" x14ac:dyDescent="0.15">
      <c r="A644" s="60" t="s">
        <v>691</v>
      </c>
      <c r="B644" s="60">
        <v>3112</v>
      </c>
    </row>
    <row r="645" spans="1:2" x14ac:dyDescent="0.15">
      <c r="A645" s="60" t="s">
        <v>692</v>
      </c>
      <c r="B645" s="60">
        <v>3114</v>
      </c>
    </row>
    <row r="646" spans="1:2" x14ac:dyDescent="0.15">
      <c r="A646" s="60" t="s">
        <v>693</v>
      </c>
      <c r="B646" s="60">
        <v>3120</v>
      </c>
    </row>
    <row r="647" spans="1:2" x14ac:dyDescent="0.15">
      <c r="A647" s="60" t="s">
        <v>694</v>
      </c>
      <c r="B647" s="60">
        <v>3122</v>
      </c>
    </row>
    <row r="648" spans="1:2" x14ac:dyDescent="0.15">
      <c r="A648" s="60" t="s">
        <v>695</v>
      </c>
      <c r="B648" s="60">
        <v>3126</v>
      </c>
    </row>
    <row r="649" spans="1:2" x14ac:dyDescent="0.15">
      <c r="A649" s="60" t="s">
        <v>696</v>
      </c>
      <c r="B649" s="60">
        <v>3133</v>
      </c>
    </row>
    <row r="650" spans="1:2" x14ac:dyDescent="0.15">
      <c r="A650" s="60" t="s">
        <v>697</v>
      </c>
      <c r="B650" s="60">
        <v>3139</v>
      </c>
    </row>
    <row r="651" spans="1:2" x14ac:dyDescent="0.15">
      <c r="A651" s="60" t="s">
        <v>698</v>
      </c>
      <c r="B651" s="60">
        <v>3142</v>
      </c>
    </row>
    <row r="652" spans="1:2" x14ac:dyDescent="0.15">
      <c r="A652" s="60" t="s">
        <v>699</v>
      </c>
      <c r="B652" s="60">
        <v>3145</v>
      </c>
    </row>
    <row r="653" spans="1:2" x14ac:dyDescent="0.15">
      <c r="A653" s="60" t="s">
        <v>700</v>
      </c>
      <c r="B653" s="60">
        <v>3147</v>
      </c>
    </row>
    <row r="654" spans="1:2" x14ac:dyDescent="0.15">
      <c r="A654" s="60" t="s">
        <v>701</v>
      </c>
      <c r="B654" s="60">
        <v>3154</v>
      </c>
    </row>
    <row r="655" spans="1:2" x14ac:dyDescent="0.15">
      <c r="A655" s="60" t="s">
        <v>702</v>
      </c>
      <c r="B655" s="60">
        <v>3156</v>
      </c>
    </row>
    <row r="656" spans="1:2" x14ac:dyDescent="0.15">
      <c r="A656" s="60" t="s">
        <v>703</v>
      </c>
      <c r="B656" s="60">
        <v>3161</v>
      </c>
    </row>
    <row r="657" spans="1:2" x14ac:dyDescent="0.15">
      <c r="A657" s="60" t="s">
        <v>704</v>
      </c>
      <c r="B657" s="60">
        <v>3164</v>
      </c>
    </row>
    <row r="658" spans="1:2" x14ac:dyDescent="0.15">
      <c r="A658" s="60" t="s">
        <v>705</v>
      </c>
      <c r="B658" s="60">
        <v>3165</v>
      </c>
    </row>
    <row r="659" spans="1:2" x14ac:dyDescent="0.15">
      <c r="A659" s="60" t="s">
        <v>706</v>
      </c>
      <c r="B659" s="60">
        <v>3168</v>
      </c>
    </row>
    <row r="660" spans="1:2" x14ac:dyDescent="0.15">
      <c r="A660" s="60" t="s">
        <v>707</v>
      </c>
      <c r="B660" s="60">
        <v>3170</v>
      </c>
    </row>
    <row r="661" spans="1:2" x14ac:dyDescent="0.15">
      <c r="A661" s="60" t="s">
        <v>708</v>
      </c>
      <c r="B661" s="60">
        <v>3172</v>
      </c>
    </row>
    <row r="662" spans="1:2" x14ac:dyDescent="0.15">
      <c r="A662" s="60" t="s">
        <v>709</v>
      </c>
      <c r="B662" s="60">
        <v>3173</v>
      </c>
    </row>
    <row r="663" spans="1:2" x14ac:dyDescent="0.15">
      <c r="A663" s="60" t="s">
        <v>710</v>
      </c>
      <c r="B663" s="60">
        <v>3175</v>
      </c>
    </row>
    <row r="664" spans="1:2" x14ac:dyDescent="0.15">
      <c r="A664" s="60" t="s">
        <v>711</v>
      </c>
      <c r="B664" s="60">
        <v>3177</v>
      </c>
    </row>
    <row r="665" spans="1:2" x14ac:dyDescent="0.15">
      <c r="A665" s="60" t="s">
        <v>712</v>
      </c>
      <c r="B665" s="60">
        <v>3181</v>
      </c>
    </row>
    <row r="666" spans="1:2" x14ac:dyDescent="0.15">
      <c r="A666" s="60" t="s">
        <v>713</v>
      </c>
      <c r="B666" s="60">
        <v>3188</v>
      </c>
    </row>
    <row r="667" spans="1:2" x14ac:dyDescent="0.15">
      <c r="A667" s="60" t="s">
        <v>714</v>
      </c>
      <c r="B667" s="60">
        <v>3189</v>
      </c>
    </row>
    <row r="668" spans="1:2" x14ac:dyDescent="0.15">
      <c r="A668" s="60" t="s">
        <v>715</v>
      </c>
      <c r="B668" s="60">
        <v>3202</v>
      </c>
    </row>
    <row r="669" spans="1:2" x14ac:dyDescent="0.15">
      <c r="A669" s="60" t="s">
        <v>716</v>
      </c>
      <c r="B669" s="60">
        <v>3208</v>
      </c>
    </row>
    <row r="670" spans="1:2" x14ac:dyDescent="0.15">
      <c r="A670" s="60" t="s">
        <v>717</v>
      </c>
      <c r="B670" s="60">
        <v>3210</v>
      </c>
    </row>
    <row r="671" spans="1:2" x14ac:dyDescent="0.15">
      <c r="A671" s="60" t="s">
        <v>718</v>
      </c>
      <c r="B671" s="60">
        <v>3214</v>
      </c>
    </row>
    <row r="672" spans="1:2" x14ac:dyDescent="0.15">
      <c r="A672" s="60" t="s">
        <v>719</v>
      </c>
      <c r="B672" s="60">
        <v>3219</v>
      </c>
    </row>
    <row r="673" spans="1:2" x14ac:dyDescent="0.15">
      <c r="A673" s="60" t="s">
        <v>720</v>
      </c>
      <c r="B673" s="60">
        <v>3220</v>
      </c>
    </row>
    <row r="674" spans="1:2" x14ac:dyDescent="0.15">
      <c r="A674" s="60" t="s">
        <v>721</v>
      </c>
      <c r="B674" s="60">
        <v>3223</v>
      </c>
    </row>
    <row r="675" spans="1:2" x14ac:dyDescent="0.15">
      <c r="A675" s="60" t="s">
        <v>722</v>
      </c>
      <c r="B675" s="60">
        <v>3224</v>
      </c>
    </row>
    <row r="676" spans="1:2" x14ac:dyDescent="0.15">
      <c r="A676" s="60" t="s">
        <v>723</v>
      </c>
      <c r="B676" s="60">
        <v>3225</v>
      </c>
    </row>
    <row r="677" spans="1:2" x14ac:dyDescent="0.15">
      <c r="A677" s="60" t="s">
        <v>724</v>
      </c>
      <c r="B677" s="60">
        <v>3227</v>
      </c>
    </row>
    <row r="678" spans="1:2" x14ac:dyDescent="0.15">
      <c r="A678" s="60" t="s">
        <v>725</v>
      </c>
      <c r="B678" s="60">
        <v>3228</v>
      </c>
    </row>
    <row r="679" spans="1:2" x14ac:dyDescent="0.15">
      <c r="A679" s="60" t="s">
        <v>726</v>
      </c>
      <c r="B679" s="60">
        <v>3231</v>
      </c>
    </row>
    <row r="680" spans="1:2" x14ac:dyDescent="0.15">
      <c r="A680" s="60" t="s">
        <v>727</v>
      </c>
      <c r="B680" s="60">
        <v>3238</v>
      </c>
    </row>
    <row r="681" spans="1:2" x14ac:dyDescent="0.15">
      <c r="A681" s="60" t="s">
        <v>728</v>
      </c>
      <c r="B681" s="60">
        <v>3244</v>
      </c>
    </row>
    <row r="682" spans="1:2" x14ac:dyDescent="0.15">
      <c r="A682" s="60" t="s">
        <v>729</v>
      </c>
      <c r="B682" s="60">
        <v>3248</v>
      </c>
    </row>
    <row r="683" spans="1:2" x14ac:dyDescent="0.15">
      <c r="A683" s="60" t="s">
        <v>730</v>
      </c>
      <c r="B683" s="60">
        <v>3254</v>
      </c>
    </row>
    <row r="684" spans="1:2" x14ac:dyDescent="0.15">
      <c r="A684" s="60" t="s">
        <v>731</v>
      </c>
      <c r="B684" s="60">
        <v>3257</v>
      </c>
    </row>
    <row r="685" spans="1:2" x14ac:dyDescent="0.15">
      <c r="A685" s="60" t="s">
        <v>732</v>
      </c>
      <c r="B685" s="60">
        <v>3259</v>
      </c>
    </row>
    <row r="686" spans="1:2" x14ac:dyDescent="0.15">
      <c r="A686" s="60" t="s">
        <v>733</v>
      </c>
      <c r="B686" s="60">
        <v>3261</v>
      </c>
    </row>
    <row r="687" spans="1:2" x14ac:dyDescent="0.15">
      <c r="A687" s="60" t="s">
        <v>734</v>
      </c>
      <c r="B687" s="60">
        <v>3264</v>
      </c>
    </row>
    <row r="688" spans="1:2" x14ac:dyDescent="0.15">
      <c r="A688" s="60" t="s">
        <v>735</v>
      </c>
      <c r="B688" s="60">
        <v>3265</v>
      </c>
    </row>
    <row r="689" spans="1:2" x14ac:dyDescent="0.15">
      <c r="A689" s="60" t="s">
        <v>736</v>
      </c>
      <c r="B689" s="60">
        <v>3266</v>
      </c>
    </row>
    <row r="690" spans="1:2" x14ac:dyDescent="0.15">
      <c r="A690" s="60" t="s">
        <v>737</v>
      </c>
      <c r="B690" s="60">
        <v>3267</v>
      </c>
    </row>
    <row r="691" spans="1:2" x14ac:dyDescent="0.15">
      <c r="A691" s="60" t="s">
        <v>738</v>
      </c>
      <c r="B691" s="60">
        <v>3268</v>
      </c>
    </row>
    <row r="692" spans="1:2" x14ac:dyDescent="0.15">
      <c r="A692" s="60" t="s">
        <v>739</v>
      </c>
      <c r="B692" s="60">
        <v>3269</v>
      </c>
    </row>
    <row r="693" spans="1:2" x14ac:dyDescent="0.15">
      <c r="A693" s="60" t="s">
        <v>740</v>
      </c>
      <c r="B693" s="60">
        <v>3270</v>
      </c>
    </row>
    <row r="694" spans="1:2" x14ac:dyDescent="0.15">
      <c r="A694" s="60" t="s">
        <v>741</v>
      </c>
      <c r="B694" s="60">
        <v>3271</v>
      </c>
    </row>
    <row r="695" spans="1:2" x14ac:dyDescent="0.15">
      <c r="A695" s="60" t="s">
        <v>742</v>
      </c>
      <c r="B695" s="60">
        <v>3273</v>
      </c>
    </row>
    <row r="696" spans="1:2" x14ac:dyDescent="0.15">
      <c r="A696" s="60" t="s">
        <v>743</v>
      </c>
      <c r="B696" s="60">
        <v>3275</v>
      </c>
    </row>
    <row r="697" spans="1:2" x14ac:dyDescent="0.15">
      <c r="A697" s="60" t="s">
        <v>744</v>
      </c>
      <c r="B697" s="60">
        <v>3276</v>
      </c>
    </row>
    <row r="698" spans="1:2" x14ac:dyDescent="0.15">
      <c r="A698" s="60" t="s">
        <v>745</v>
      </c>
      <c r="B698" s="60">
        <v>3277</v>
      </c>
    </row>
    <row r="699" spans="1:2" x14ac:dyDescent="0.15">
      <c r="A699" s="60" t="s">
        <v>746</v>
      </c>
      <c r="B699" s="60">
        <v>3278</v>
      </c>
    </row>
    <row r="700" spans="1:2" x14ac:dyDescent="0.15">
      <c r="A700" s="60" t="s">
        <v>747</v>
      </c>
      <c r="B700" s="60">
        <v>3279</v>
      </c>
    </row>
    <row r="701" spans="1:2" x14ac:dyDescent="0.15">
      <c r="A701" s="60" t="s">
        <v>748</v>
      </c>
      <c r="B701" s="60">
        <v>3280</v>
      </c>
    </row>
    <row r="702" spans="1:2" x14ac:dyDescent="0.15">
      <c r="A702" s="60" t="s">
        <v>749</v>
      </c>
      <c r="B702" s="60">
        <v>3281</v>
      </c>
    </row>
    <row r="703" spans="1:2" x14ac:dyDescent="0.15">
      <c r="A703" s="60" t="s">
        <v>750</v>
      </c>
      <c r="B703" s="60">
        <v>3282</v>
      </c>
    </row>
    <row r="704" spans="1:2" x14ac:dyDescent="0.15">
      <c r="A704" s="60" t="s">
        <v>751</v>
      </c>
      <c r="B704" s="60">
        <v>3283</v>
      </c>
    </row>
    <row r="705" spans="1:2" x14ac:dyDescent="0.15">
      <c r="A705" s="60" t="s">
        <v>752</v>
      </c>
      <c r="B705" s="60">
        <v>3286</v>
      </c>
    </row>
    <row r="706" spans="1:2" x14ac:dyDescent="0.15">
      <c r="A706" s="60" t="s">
        <v>753</v>
      </c>
      <c r="B706" s="60">
        <v>3287</v>
      </c>
    </row>
    <row r="707" spans="1:2" x14ac:dyDescent="0.15">
      <c r="A707" s="60" t="s">
        <v>754</v>
      </c>
      <c r="B707" s="60">
        <v>3288</v>
      </c>
    </row>
    <row r="708" spans="1:2" x14ac:dyDescent="0.15">
      <c r="A708" s="60" t="s">
        <v>755</v>
      </c>
      <c r="B708" s="60">
        <v>3289</v>
      </c>
    </row>
    <row r="709" spans="1:2" x14ac:dyDescent="0.15">
      <c r="A709" s="60" t="s">
        <v>756</v>
      </c>
      <c r="B709" s="60">
        <v>3290</v>
      </c>
    </row>
    <row r="710" spans="1:2" x14ac:dyDescent="0.15">
      <c r="A710" s="60" t="s">
        <v>757</v>
      </c>
      <c r="B710" s="60">
        <v>3297</v>
      </c>
    </row>
    <row r="711" spans="1:2" x14ac:dyDescent="0.15">
      <c r="A711" s="60" t="s">
        <v>758</v>
      </c>
      <c r="B711" s="60">
        <v>3301</v>
      </c>
    </row>
    <row r="712" spans="1:2" x14ac:dyDescent="0.15">
      <c r="A712" s="60" t="s">
        <v>759</v>
      </c>
      <c r="B712" s="60">
        <v>3303</v>
      </c>
    </row>
    <row r="713" spans="1:2" x14ac:dyDescent="0.15">
      <c r="A713" s="60" t="s">
        <v>760</v>
      </c>
      <c r="B713" s="60">
        <v>3305</v>
      </c>
    </row>
    <row r="714" spans="1:2" x14ac:dyDescent="0.15">
      <c r="A714" s="60" t="s">
        <v>761</v>
      </c>
      <c r="B714" s="60">
        <v>3306</v>
      </c>
    </row>
    <row r="715" spans="1:2" x14ac:dyDescent="0.15">
      <c r="A715" s="60" t="s">
        <v>762</v>
      </c>
      <c r="B715" s="60">
        <v>3317</v>
      </c>
    </row>
    <row r="716" spans="1:2" x14ac:dyDescent="0.15">
      <c r="A716" s="60" t="s">
        <v>763</v>
      </c>
      <c r="B716" s="60">
        <v>3319</v>
      </c>
    </row>
    <row r="717" spans="1:2" x14ac:dyDescent="0.15">
      <c r="A717" s="60" t="s">
        <v>764</v>
      </c>
      <c r="B717" s="60">
        <v>3320</v>
      </c>
    </row>
    <row r="718" spans="1:2" x14ac:dyDescent="0.15">
      <c r="A718" s="60" t="s">
        <v>765</v>
      </c>
      <c r="B718" s="60">
        <v>3321</v>
      </c>
    </row>
    <row r="719" spans="1:2" x14ac:dyDescent="0.15">
      <c r="A719" s="60" t="s">
        <v>766</v>
      </c>
      <c r="B719" s="60">
        <v>3322</v>
      </c>
    </row>
    <row r="720" spans="1:2" x14ac:dyDescent="0.15">
      <c r="A720" s="60" t="s">
        <v>767</v>
      </c>
      <c r="B720" s="60">
        <v>3326</v>
      </c>
    </row>
    <row r="721" spans="1:2" x14ac:dyDescent="0.15">
      <c r="A721" s="60" t="s">
        <v>768</v>
      </c>
      <c r="B721" s="60">
        <v>3328</v>
      </c>
    </row>
    <row r="722" spans="1:2" x14ac:dyDescent="0.15">
      <c r="A722" s="60" t="s">
        <v>769</v>
      </c>
      <c r="B722" s="60">
        <v>3329</v>
      </c>
    </row>
    <row r="723" spans="1:2" x14ac:dyDescent="0.15">
      <c r="A723" s="60" t="s">
        <v>770</v>
      </c>
      <c r="B723" s="60">
        <v>3330</v>
      </c>
    </row>
    <row r="724" spans="1:2" x14ac:dyDescent="0.15">
      <c r="A724" s="60" t="s">
        <v>771</v>
      </c>
      <c r="B724" s="60">
        <v>3334</v>
      </c>
    </row>
    <row r="725" spans="1:2" x14ac:dyDescent="0.15">
      <c r="A725" s="60" t="s">
        <v>772</v>
      </c>
      <c r="B725" s="60">
        <v>3335</v>
      </c>
    </row>
    <row r="726" spans="1:2" x14ac:dyDescent="0.15">
      <c r="A726" s="60" t="s">
        <v>773</v>
      </c>
      <c r="B726" s="60">
        <v>3336</v>
      </c>
    </row>
    <row r="727" spans="1:2" x14ac:dyDescent="0.15">
      <c r="A727" s="60" t="s">
        <v>774</v>
      </c>
      <c r="B727" s="60">
        <v>3337</v>
      </c>
    </row>
    <row r="728" spans="1:2" x14ac:dyDescent="0.15">
      <c r="A728" s="60" t="s">
        <v>775</v>
      </c>
      <c r="B728" s="60">
        <v>3338</v>
      </c>
    </row>
    <row r="729" spans="1:2" x14ac:dyDescent="0.15">
      <c r="A729" s="60" t="s">
        <v>776</v>
      </c>
      <c r="B729" s="60">
        <v>3339</v>
      </c>
    </row>
    <row r="730" spans="1:2" x14ac:dyDescent="0.15">
      <c r="A730" s="60" t="s">
        <v>777</v>
      </c>
      <c r="B730" s="60">
        <v>3348</v>
      </c>
    </row>
    <row r="731" spans="1:2" x14ac:dyDescent="0.15">
      <c r="A731" s="60" t="s">
        <v>778</v>
      </c>
      <c r="B731" s="60">
        <v>3349</v>
      </c>
    </row>
    <row r="732" spans="1:2" x14ac:dyDescent="0.15">
      <c r="A732" s="60" t="s">
        <v>779</v>
      </c>
      <c r="B732" s="60">
        <v>3350</v>
      </c>
    </row>
    <row r="733" spans="1:2" x14ac:dyDescent="0.15">
      <c r="A733" s="60" t="s">
        <v>780</v>
      </c>
      <c r="B733" s="60">
        <v>3354</v>
      </c>
    </row>
    <row r="734" spans="1:2" x14ac:dyDescent="0.15">
      <c r="A734" s="60" t="s">
        <v>781</v>
      </c>
      <c r="B734" s="60">
        <v>3358</v>
      </c>
    </row>
    <row r="735" spans="1:2" x14ac:dyDescent="0.15">
      <c r="A735" s="60" t="s">
        <v>782</v>
      </c>
      <c r="B735" s="60">
        <v>3373</v>
      </c>
    </row>
    <row r="736" spans="1:2" x14ac:dyDescent="0.15">
      <c r="A736" s="60" t="s">
        <v>783</v>
      </c>
      <c r="B736" s="60">
        <v>3387</v>
      </c>
    </row>
    <row r="737" spans="1:2" x14ac:dyDescent="0.15">
      <c r="A737" s="60" t="s">
        <v>784</v>
      </c>
      <c r="B737" s="60">
        <v>3390</v>
      </c>
    </row>
    <row r="738" spans="1:2" x14ac:dyDescent="0.15">
      <c r="A738" s="60" t="s">
        <v>785</v>
      </c>
      <c r="B738" s="60">
        <v>3407</v>
      </c>
    </row>
    <row r="739" spans="1:2" x14ac:dyDescent="0.15">
      <c r="A739" s="60" t="s">
        <v>786</v>
      </c>
      <c r="B739" s="60">
        <v>3421</v>
      </c>
    </row>
    <row r="740" spans="1:2" x14ac:dyDescent="0.15">
      <c r="A740" s="60" t="s">
        <v>787</v>
      </c>
      <c r="B740" s="60">
        <v>3442</v>
      </c>
    </row>
    <row r="741" spans="1:2" x14ac:dyDescent="0.15">
      <c r="A741" s="60" t="s">
        <v>788</v>
      </c>
      <c r="B741" s="60">
        <v>3455</v>
      </c>
    </row>
    <row r="742" spans="1:2" x14ac:dyDescent="0.15">
      <c r="A742" s="60" t="s">
        <v>789</v>
      </c>
      <c r="B742" s="60">
        <v>3469</v>
      </c>
    </row>
    <row r="743" spans="1:2" x14ac:dyDescent="0.15">
      <c r="A743" s="60" t="s">
        <v>790</v>
      </c>
      <c r="B743" s="60">
        <v>3474</v>
      </c>
    </row>
    <row r="744" spans="1:2" x14ac:dyDescent="0.15">
      <c r="A744" s="60" t="s">
        <v>791</v>
      </c>
      <c r="B744" s="60">
        <v>3488</v>
      </c>
    </row>
    <row r="745" spans="1:2" x14ac:dyDescent="0.15">
      <c r="A745" s="60" t="s">
        <v>792</v>
      </c>
      <c r="B745" s="60">
        <v>3517</v>
      </c>
    </row>
    <row r="746" spans="1:2" x14ac:dyDescent="0.15">
      <c r="A746" s="60" t="s">
        <v>793</v>
      </c>
      <c r="B746" s="60">
        <v>3541</v>
      </c>
    </row>
    <row r="747" spans="1:2" x14ac:dyDescent="0.15">
      <c r="A747" s="60" t="s">
        <v>794</v>
      </c>
      <c r="B747" s="60">
        <v>3553</v>
      </c>
    </row>
    <row r="748" spans="1:2" x14ac:dyDescent="0.15">
      <c r="A748" s="60" t="s">
        <v>795</v>
      </c>
      <c r="B748" s="60">
        <v>3572</v>
      </c>
    </row>
    <row r="749" spans="1:2" x14ac:dyDescent="0.15">
      <c r="A749" s="60" t="s">
        <v>796</v>
      </c>
      <c r="B749" s="60">
        <v>3579</v>
      </c>
    </row>
    <row r="750" spans="1:2" x14ac:dyDescent="0.15">
      <c r="A750" s="60" t="s">
        <v>797</v>
      </c>
      <c r="B750" s="60">
        <v>3590</v>
      </c>
    </row>
    <row r="751" spans="1:2" x14ac:dyDescent="0.15">
      <c r="A751" s="60" t="s">
        <v>798</v>
      </c>
      <c r="B751" s="60">
        <v>3598</v>
      </c>
    </row>
    <row r="752" spans="1:2" x14ac:dyDescent="0.15">
      <c r="A752" s="60" t="s">
        <v>799</v>
      </c>
      <c r="B752" s="60">
        <v>3636</v>
      </c>
    </row>
    <row r="753" spans="1:2" x14ac:dyDescent="0.15">
      <c r="A753" s="60" t="s">
        <v>800</v>
      </c>
      <c r="B753" s="60">
        <v>3647</v>
      </c>
    </row>
    <row r="754" spans="1:2" x14ac:dyDescent="0.15">
      <c r="A754" s="60" t="s">
        <v>801</v>
      </c>
      <c r="B754" s="60">
        <v>3652</v>
      </c>
    </row>
    <row r="755" spans="1:2" x14ac:dyDescent="0.15">
      <c r="A755" s="60" t="s">
        <v>802</v>
      </c>
      <c r="B755" s="60">
        <v>3653</v>
      </c>
    </row>
    <row r="756" spans="1:2" x14ac:dyDescent="0.15">
      <c r="A756" s="60" t="s">
        <v>803</v>
      </c>
      <c r="B756" s="60">
        <v>3665</v>
      </c>
    </row>
    <row r="757" spans="1:2" x14ac:dyDescent="0.15">
      <c r="A757" s="60" t="s">
        <v>804</v>
      </c>
      <c r="B757" s="60">
        <v>3704</v>
      </c>
    </row>
    <row r="758" spans="1:2" x14ac:dyDescent="0.15">
      <c r="A758" s="60" t="s">
        <v>805</v>
      </c>
      <c r="B758" s="60">
        <v>3710</v>
      </c>
    </row>
    <row r="759" spans="1:2" x14ac:dyDescent="0.15">
      <c r="A759" s="60" t="s">
        <v>806</v>
      </c>
      <c r="B759" s="60">
        <v>3721</v>
      </c>
    </row>
    <row r="760" spans="1:2" x14ac:dyDescent="0.15">
      <c r="A760" s="60" t="s">
        <v>807</v>
      </c>
      <c r="B760" s="60">
        <v>3731</v>
      </c>
    </row>
    <row r="761" spans="1:2" x14ac:dyDescent="0.15">
      <c r="A761" s="60" t="s">
        <v>808</v>
      </c>
      <c r="B761" s="60">
        <v>3751</v>
      </c>
    </row>
    <row r="762" spans="1:2" x14ac:dyDescent="0.15">
      <c r="A762" s="60" t="s">
        <v>809</v>
      </c>
      <c r="B762" s="60">
        <v>3762</v>
      </c>
    </row>
    <row r="763" spans="1:2" x14ac:dyDescent="0.15">
      <c r="A763" s="60" t="s">
        <v>810</v>
      </c>
      <c r="B763" s="60">
        <v>3764</v>
      </c>
    </row>
    <row r="764" spans="1:2" x14ac:dyDescent="0.15">
      <c r="A764" s="60" t="s">
        <v>811</v>
      </c>
      <c r="B764" s="60">
        <v>3771</v>
      </c>
    </row>
    <row r="765" spans="1:2" x14ac:dyDescent="0.15">
      <c r="A765" s="60" t="s">
        <v>812</v>
      </c>
      <c r="B765" s="60">
        <v>3784</v>
      </c>
    </row>
    <row r="766" spans="1:2" x14ac:dyDescent="0.15">
      <c r="A766" s="60" t="s">
        <v>813</v>
      </c>
      <c r="B766" s="60">
        <v>3795</v>
      </c>
    </row>
    <row r="767" spans="1:2" x14ac:dyDescent="0.15">
      <c r="A767" s="60" t="s">
        <v>814</v>
      </c>
      <c r="B767" s="60">
        <v>3798</v>
      </c>
    </row>
    <row r="768" spans="1:2" x14ac:dyDescent="0.15">
      <c r="A768" s="60" t="s">
        <v>815</v>
      </c>
      <c r="B768" s="60">
        <v>3810</v>
      </c>
    </row>
    <row r="769" spans="1:2" x14ac:dyDescent="0.15">
      <c r="A769" s="60" t="s">
        <v>816</v>
      </c>
      <c r="B769" s="60">
        <v>3825</v>
      </c>
    </row>
    <row r="770" spans="1:2" x14ac:dyDescent="0.15">
      <c r="A770" s="60" t="s">
        <v>817</v>
      </c>
      <c r="B770" s="60">
        <v>3855</v>
      </c>
    </row>
    <row r="771" spans="1:2" x14ac:dyDescent="0.15">
      <c r="A771" s="60" t="s">
        <v>818</v>
      </c>
      <c r="B771" s="60">
        <v>3878</v>
      </c>
    </row>
    <row r="772" spans="1:2" x14ac:dyDescent="0.15">
      <c r="A772" s="60" t="s">
        <v>819</v>
      </c>
      <c r="B772" s="60">
        <v>3913</v>
      </c>
    </row>
    <row r="773" spans="1:2" x14ac:dyDescent="0.15">
      <c r="A773" s="60" t="s">
        <v>820</v>
      </c>
      <c r="B773" s="60">
        <v>3917</v>
      </c>
    </row>
    <row r="774" spans="1:2" x14ac:dyDescent="0.15">
      <c r="A774" s="60" t="s">
        <v>821</v>
      </c>
      <c r="B774" s="60">
        <v>3929</v>
      </c>
    </row>
    <row r="775" spans="1:2" x14ac:dyDescent="0.15">
      <c r="A775" s="60" t="s">
        <v>822</v>
      </c>
      <c r="B775" s="60">
        <v>3931</v>
      </c>
    </row>
    <row r="776" spans="1:2" x14ac:dyDescent="0.15">
      <c r="A776" s="60" t="s">
        <v>823</v>
      </c>
      <c r="B776" s="60">
        <v>3932</v>
      </c>
    </row>
    <row r="777" spans="1:2" x14ac:dyDescent="0.15">
      <c r="A777" s="60" t="s">
        <v>824</v>
      </c>
      <c r="B777" s="60">
        <v>3938</v>
      </c>
    </row>
    <row r="778" spans="1:2" x14ac:dyDescent="0.15">
      <c r="A778" s="60" t="s">
        <v>825</v>
      </c>
      <c r="B778" s="60">
        <v>3943</v>
      </c>
    </row>
    <row r="779" spans="1:2" x14ac:dyDescent="0.15">
      <c r="A779" s="60" t="s">
        <v>826</v>
      </c>
      <c r="B779" s="60">
        <v>3960</v>
      </c>
    </row>
    <row r="780" spans="1:2" x14ac:dyDescent="0.15">
      <c r="A780" s="60" t="s">
        <v>827</v>
      </c>
      <c r="B780" s="60">
        <v>3962</v>
      </c>
    </row>
    <row r="781" spans="1:2" x14ac:dyDescent="0.15">
      <c r="A781" s="60" t="s">
        <v>828</v>
      </c>
      <c r="B781" s="60">
        <v>3971</v>
      </c>
    </row>
    <row r="782" spans="1:2" x14ac:dyDescent="0.15">
      <c r="A782" s="60" t="s">
        <v>829</v>
      </c>
      <c r="B782" s="60">
        <v>3973</v>
      </c>
    </row>
    <row r="783" spans="1:2" x14ac:dyDescent="0.15">
      <c r="A783" s="60" t="s">
        <v>830</v>
      </c>
      <c r="B783" s="60">
        <v>3987</v>
      </c>
    </row>
    <row r="784" spans="1:2" x14ac:dyDescent="0.15">
      <c r="A784" s="60" t="s">
        <v>831</v>
      </c>
      <c r="B784" s="60">
        <v>3989</v>
      </c>
    </row>
    <row r="785" spans="1:2" x14ac:dyDescent="0.15">
      <c r="A785" s="60" t="s">
        <v>832</v>
      </c>
      <c r="B785" s="60">
        <v>4000</v>
      </c>
    </row>
    <row r="786" spans="1:2" x14ac:dyDescent="0.15">
      <c r="A786" s="60" t="s">
        <v>833</v>
      </c>
      <c r="B786" s="60">
        <v>4013</v>
      </c>
    </row>
    <row r="787" spans="1:2" x14ac:dyDescent="0.15">
      <c r="A787" s="60" t="s">
        <v>834</v>
      </c>
      <c r="B787" s="60">
        <v>4022</v>
      </c>
    </row>
    <row r="788" spans="1:2" x14ac:dyDescent="0.15">
      <c r="A788" s="60" t="s">
        <v>835</v>
      </c>
      <c r="B788" s="60">
        <v>4027</v>
      </c>
    </row>
    <row r="789" spans="1:2" x14ac:dyDescent="0.15">
      <c r="A789" s="60" t="s">
        <v>836</v>
      </c>
      <c r="B789" s="60">
        <v>4036</v>
      </c>
    </row>
    <row r="790" spans="1:2" x14ac:dyDescent="0.15">
      <c r="A790" s="60" t="s">
        <v>837</v>
      </c>
      <c r="B790" s="60">
        <v>4047</v>
      </c>
    </row>
    <row r="791" spans="1:2" x14ac:dyDescent="0.15">
      <c r="A791" s="60" t="s">
        <v>838</v>
      </c>
      <c r="B791" s="60">
        <v>4091</v>
      </c>
    </row>
    <row r="792" spans="1:2" x14ac:dyDescent="0.15">
      <c r="A792" s="60" t="s">
        <v>839</v>
      </c>
      <c r="B792" s="60">
        <v>4132</v>
      </c>
    </row>
    <row r="793" spans="1:2" x14ac:dyDescent="0.15">
      <c r="A793" s="60" t="s">
        <v>840</v>
      </c>
      <c r="B793" s="60">
        <v>4160</v>
      </c>
    </row>
    <row r="794" spans="1:2" x14ac:dyDescent="0.15">
      <c r="A794" s="60" t="s">
        <v>841</v>
      </c>
      <c r="B794" s="60">
        <v>4196</v>
      </c>
    </row>
    <row r="795" spans="1:2" x14ac:dyDescent="0.15">
      <c r="A795" s="60" t="s">
        <v>842</v>
      </c>
      <c r="B795" s="60">
        <v>4238</v>
      </c>
    </row>
    <row r="796" spans="1:2" x14ac:dyDescent="0.15">
      <c r="A796" s="60" t="s">
        <v>843</v>
      </c>
      <c r="B796" s="60">
        <v>4263</v>
      </c>
    </row>
    <row r="797" spans="1:2" x14ac:dyDescent="0.15">
      <c r="A797" s="60" t="s">
        <v>844</v>
      </c>
      <c r="B797" s="60">
        <v>4294</v>
      </c>
    </row>
    <row r="798" spans="1:2" x14ac:dyDescent="0.15">
      <c r="A798" s="60" t="s">
        <v>845</v>
      </c>
      <c r="B798" s="60">
        <v>4295</v>
      </c>
    </row>
    <row r="799" spans="1:2" x14ac:dyDescent="0.15">
      <c r="A799" s="60" t="s">
        <v>846</v>
      </c>
      <c r="B799" s="60">
        <v>4296</v>
      </c>
    </row>
    <row r="800" spans="1:2" x14ac:dyDescent="0.15">
      <c r="A800" s="60" t="s">
        <v>847</v>
      </c>
      <c r="B800" s="60">
        <v>4301</v>
      </c>
    </row>
    <row r="801" spans="1:2" x14ac:dyDescent="0.15">
      <c r="A801" s="60" t="s">
        <v>848</v>
      </c>
      <c r="B801" s="60">
        <v>4322</v>
      </c>
    </row>
    <row r="802" spans="1:2" x14ac:dyDescent="0.15">
      <c r="A802" s="60" t="s">
        <v>849</v>
      </c>
      <c r="B802" s="60">
        <v>4344</v>
      </c>
    </row>
    <row r="803" spans="1:2" x14ac:dyDescent="0.15">
      <c r="A803" s="60" t="s">
        <v>850</v>
      </c>
      <c r="B803" s="60">
        <v>4363</v>
      </c>
    </row>
    <row r="804" spans="1:2" x14ac:dyDescent="0.15">
      <c r="A804" s="60" t="s">
        <v>851</v>
      </c>
      <c r="B804" s="60">
        <v>4371</v>
      </c>
    </row>
    <row r="805" spans="1:2" x14ac:dyDescent="0.15">
      <c r="A805" s="60" t="s">
        <v>852</v>
      </c>
      <c r="B805" s="60">
        <v>4378</v>
      </c>
    </row>
    <row r="806" spans="1:2" x14ac:dyDescent="0.15">
      <c r="A806" s="60" t="s">
        <v>853</v>
      </c>
      <c r="B806" s="60">
        <v>4387</v>
      </c>
    </row>
    <row r="807" spans="1:2" x14ac:dyDescent="0.15">
      <c r="A807" s="60" t="s">
        <v>854</v>
      </c>
      <c r="B807" s="60">
        <v>4394</v>
      </c>
    </row>
    <row r="808" spans="1:2" x14ac:dyDescent="0.15">
      <c r="A808" s="60" t="s">
        <v>855</v>
      </c>
      <c r="B808" s="60">
        <v>4397</v>
      </c>
    </row>
    <row r="809" spans="1:2" x14ac:dyDescent="0.15">
      <c r="A809" s="60" t="s">
        <v>856</v>
      </c>
      <c r="B809" s="60">
        <v>4413</v>
      </c>
    </row>
    <row r="810" spans="1:2" x14ac:dyDescent="0.15">
      <c r="A810" s="60" t="s">
        <v>857</v>
      </c>
      <c r="B810" s="60">
        <v>4422</v>
      </c>
    </row>
    <row r="811" spans="1:2" x14ac:dyDescent="0.15">
      <c r="A811" s="60" t="s">
        <v>858</v>
      </c>
      <c r="B811" s="60">
        <v>4425</v>
      </c>
    </row>
    <row r="812" spans="1:2" x14ac:dyDescent="0.15">
      <c r="A812" s="60" t="s">
        <v>859</v>
      </c>
      <c r="B812" s="60">
        <v>4445</v>
      </c>
    </row>
    <row r="813" spans="1:2" x14ac:dyDescent="0.15">
      <c r="A813" s="60" t="s">
        <v>860</v>
      </c>
      <c r="B813" s="60">
        <v>4456</v>
      </c>
    </row>
    <row r="814" spans="1:2" x14ac:dyDescent="0.15">
      <c r="A814" s="60" t="s">
        <v>861</v>
      </c>
      <c r="B814" s="60">
        <v>4463</v>
      </c>
    </row>
    <row r="815" spans="1:2" x14ac:dyDescent="0.15">
      <c r="A815" s="60" t="s">
        <v>862</v>
      </c>
      <c r="B815" s="60">
        <v>4478</v>
      </c>
    </row>
    <row r="816" spans="1:2" x14ac:dyDescent="0.15">
      <c r="A816" s="60" t="s">
        <v>863</v>
      </c>
      <c r="B816" s="60">
        <v>4490</v>
      </c>
    </row>
    <row r="817" spans="1:2" x14ac:dyDescent="0.15">
      <c r="A817" s="60" t="s">
        <v>864</v>
      </c>
      <c r="B817" s="60">
        <v>4497</v>
      </c>
    </row>
    <row r="818" spans="1:2" x14ac:dyDescent="0.15">
      <c r="A818" s="60" t="s">
        <v>865</v>
      </c>
      <c r="B818" s="60">
        <v>4507</v>
      </c>
    </row>
    <row r="819" spans="1:2" x14ac:dyDescent="0.15">
      <c r="A819" s="60" t="s">
        <v>866</v>
      </c>
      <c r="B819" s="60">
        <v>4518</v>
      </c>
    </row>
    <row r="820" spans="1:2" x14ac:dyDescent="0.15">
      <c r="A820" s="60" t="s">
        <v>867</v>
      </c>
      <c r="B820" s="60">
        <v>4523</v>
      </c>
    </row>
    <row r="821" spans="1:2" x14ac:dyDescent="0.15">
      <c r="A821" s="60" t="s">
        <v>868</v>
      </c>
      <c r="B821" s="60">
        <v>4533</v>
      </c>
    </row>
    <row r="822" spans="1:2" x14ac:dyDescent="0.15">
      <c r="A822" s="60" t="s">
        <v>869</v>
      </c>
      <c r="B822" s="60">
        <v>4540</v>
      </c>
    </row>
    <row r="823" spans="1:2" x14ac:dyDescent="0.15">
      <c r="A823" s="60" t="s">
        <v>870</v>
      </c>
      <c r="B823" s="60">
        <v>4544</v>
      </c>
    </row>
    <row r="824" spans="1:2" x14ac:dyDescent="0.15">
      <c r="A824" s="60" t="s">
        <v>871</v>
      </c>
      <c r="B824" s="60">
        <v>4563</v>
      </c>
    </row>
    <row r="825" spans="1:2" x14ac:dyDescent="0.15">
      <c r="A825" s="60" t="s">
        <v>872</v>
      </c>
      <c r="B825" s="60">
        <v>4567</v>
      </c>
    </row>
    <row r="826" spans="1:2" x14ac:dyDescent="0.15">
      <c r="A826" s="60" t="s">
        <v>873</v>
      </c>
      <c r="B826" s="60">
        <v>4593</v>
      </c>
    </row>
    <row r="827" spans="1:2" x14ac:dyDescent="0.15">
      <c r="A827" s="60" t="s">
        <v>874</v>
      </c>
      <c r="B827" s="60">
        <v>4594</v>
      </c>
    </row>
    <row r="828" spans="1:2" x14ac:dyDescent="0.15">
      <c r="A828" s="60" t="s">
        <v>875</v>
      </c>
      <c r="B828" s="60">
        <v>4608</v>
      </c>
    </row>
    <row r="829" spans="1:2" x14ac:dyDescent="0.15">
      <c r="A829" s="60" t="s">
        <v>876</v>
      </c>
      <c r="B829" s="60">
        <v>4613</v>
      </c>
    </row>
    <row r="830" spans="1:2" x14ac:dyDescent="0.15">
      <c r="A830" s="60" t="s">
        <v>877</v>
      </c>
      <c r="B830" s="60">
        <v>4626</v>
      </c>
    </row>
    <row r="831" spans="1:2" x14ac:dyDescent="0.15">
      <c r="A831" s="60" t="s">
        <v>878</v>
      </c>
      <c r="B831" s="60">
        <v>4628</v>
      </c>
    </row>
    <row r="832" spans="1:2" x14ac:dyDescent="0.15">
      <c r="A832" s="60" t="s">
        <v>879</v>
      </c>
      <c r="B832" s="60">
        <v>4632</v>
      </c>
    </row>
    <row r="833" spans="1:2" x14ac:dyDescent="0.15">
      <c r="A833" s="60" t="s">
        <v>880</v>
      </c>
      <c r="B833" s="60">
        <v>4652</v>
      </c>
    </row>
    <row r="834" spans="1:2" x14ac:dyDescent="0.15">
      <c r="A834" s="60" t="s">
        <v>881</v>
      </c>
      <c r="B834" s="60">
        <v>4664</v>
      </c>
    </row>
    <row r="835" spans="1:2" x14ac:dyDescent="0.15">
      <c r="A835" s="60" t="s">
        <v>882</v>
      </c>
      <c r="B835" s="60">
        <v>4665</v>
      </c>
    </row>
    <row r="836" spans="1:2" x14ac:dyDescent="0.15">
      <c r="A836" s="60" t="s">
        <v>883</v>
      </c>
      <c r="B836" s="60">
        <v>4677</v>
      </c>
    </row>
    <row r="837" spans="1:2" x14ac:dyDescent="0.15">
      <c r="A837" s="60" t="s">
        <v>884</v>
      </c>
      <c r="B837" s="60">
        <v>4682</v>
      </c>
    </row>
    <row r="838" spans="1:2" x14ac:dyDescent="0.15">
      <c r="A838" s="60" t="s">
        <v>885</v>
      </c>
      <c r="B838" s="60">
        <v>4730</v>
      </c>
    </row>
    <row r="839" spans="1:2" x14ac:dyDescent="0.15">
      <c r="A839" s="60" t="s">
        <v>886</v>
      </c>
      <c r="B839" s="60">
        <v>4735</v>
      </c>
    </row>
    <row r="840" spans="1:2" x14ac:dyDescent="0.15">
      <c r="A840" s="60" t="s">
        <v>887</v>
      </c>
      <c r="B840" s="60">
        <v>4780</v>
      </c>
    </row>
    <row r="841" spans="1:2" x14ac:dyDescent="0.15">
      <c r="A841" s="60" t="s">
        <v>888</v>
      </c>
      <c r="B841" s="60">
        <v>4792</v>
      </c>
    </row>
    <row r="842" spans="1:2" x14ac:dyDescent="0.15">
      <c r="A842" s="60" t="s">
        <v>889</v>
      </c>
      <c r="B842" s="60">
        <v>4802</v>
      </c>
    </row>
    <row r="843" spans="1:2" x14ac:dyDescent="0.15">
      <c r="A843" s="60" t="s">
        <v>890</v>
      </c>
      <c r="B843" s="60">
        <v>4808</v>
      </c>
    </row>
    <row r="844" spans="1:2" x14ac:dyDescent="0.15">
      <c r="A844" s="60" t="s">
        <v>891</v>
      </c>
      <c r="B844" s="60">
        <v>4820</v>
      </c>
    </row>
    <row r="845" spans="1:2" x14ac:dyDescent="0.15">
      <c r="A845" s="60" t="s">
        <v>892</v>
      </c>
      <c r="B845" s="60">
        <v>4823</v>
      </c>
    </row>
    <row r="846" spans="1:2" x14ac:dyDescent="0.15">
      <c r="A846" s="60" t="s">
        <v>893</v>
      </c>
      <c r="B846" s="60">
        <v>4828</v>
      </c>
    </row>
    <row r="847" spans="1:2" x14ac:dyDescent="0.15">
      <c r="A847" s="60" t="s">
        <v>894</v>
      </c>
      <c r="B847" s="60">
        <v>4847</v>
      </c>
    </row>
    <row r="848" spans="1:2" x14ac:dyDescent="0.15">
      <c r="A848" s="60" t="s">
        <v>895</v>
      </c>
      <c r="B848" s="60">
        <v>4848</v>
      </c>
    </row>
    <row r="849" spans="1:2" x14ac:dyDescent="0.15">
      <c r="A849" s="60" t="s">
        <v>896</v>
      </c>
      <c r="B849" s="60">
        <v>4859</v>
      </c>
    </row>
    <row r="850" spans="1:2" x14ac:dyDescent="0.15">
      <c r="A850" s="60" t="s">
        <v>897</v>
      </c>
      <c r="B850" s="60">
        <v>4864</v>
      </c>
    </row>
    <row r="851" spans="1:2" x14ac:dyDescent="0.15">
      <c r="A851" s="60" t="s">
        <v>898</v>
      </c>
      <c r="B851" s="60">
        <v>4874</v>
      </c>
    </row>
    <row r="852" spans="1:2" x14ac:dyDescent="0.15">
      <c r="A852" s="60" t="s">
        <v>899</v>
      </c>
      <c r="B852" s="60">
        <v>4876</v>
      </c>
    </row>
    <row r="853" spans="1:2" x14ac:dyDescent="0.15">
      <c r="A853" s="60" t="s">
        <v>900</v>
      </c>
      <c r="B853" s="60">
        <v>4893</v>
      </c>
    </row>
    <row r="854" spans="1:2" x14ac:dyDescent="0.15">
      <c r="A854" s="60" t="s">
        <v>901</v>
      </c>
      <c r="B854" s="60">
        <v>4902</v>
      </c>
    </row>
    <row r="855" spans="1:2" x14ac:dyDescent="0.15">
      <c r="A855" s="60" t="s">
        <v>902</v>
      </c>
      <c r="B855" s="60">
        <v>4909</v>
      </c>
    </row>
    <row r="856" spans="1:2" x14ac:dyDescent="0.15">
      <c r="A856" s="60" t="s">
        <v>903</v>
      </c>
      <c r="B856" s="60">
        <v>4916</v>
      </c>
    </row>
    <row r="857" spans="1:2" x14ac:dyDescent="0.15">
      <c r="A857" s="60" t="s">
        <v>904</v>
      </c>
      <c r="B857" s="60">
        <v>4929</v>
      </c>
    </row>
    <row r="858" spans="1:2" x14ac:dyDescent="0.15">
      <c r="A858" s="60" t="s">
        <v>905</v>
      </c>
      <c r="B858" s="60">
        <v>4949</v>
      </c>
    </row>
    <row r="859" spans="1:2" x14ac:dyDescent="0.15">
      <c r="A859" s="60" t="s">
        <v>906</v>
      </c>
      <c r="B859" s="60">
        <v>4954</v>
      </c>
    </row>
    <row r="860" spans="1:2" x14ac:dyDescent="0.15">
      <c r="A860" s="60" t="s">
        <v>907</v>
      </c>
      <c r="B860" s="60">
        <v>4955</v>
      </c>
    </row>
    <row r="861" spans="1:2" x14ac:dyDescent="0.15">
      <c r="A861" s="60" t="s">
        <v>908</v>
      </c>
      <c r="B861" s="60">
        <v>4959</v>
      </c>
    </row>
    <row r="862" spans="1:2" x14ac:dyDescent="0.15">
      <c r="A862" s="60" t="s">
        <v>909</v>
      </c>
      <c r="B862" s="60">
        <v>4965</v>
      </c>
    </row>
    <row r="863" spans="1:2" x14ac:dyDescent="0.15">
      <c r="A863" s="60" t="s">
        <v>910</v>
      </c>
      <c r="B863" s="60">
        <v>4975</v>
      </c>
    </row>
    <row r="864" spans="1:2" x14ac:dyDescent="0.15">
      <c r="A864" s="60" t="s">
        <v>911</v>
      </c>
      <c r="B864" s="60">
        <v>4992</v>
      </c>
    </row>
    <row r="865" spans="1:2" x14ac:dyDescent="0.15">
      <c r="A865" s="60" t="s">
        <v>912</v>
      </c>
      <c r="B865" s="60">
        <v>4993</v>
      </c>
    </row>
    <row r="866" spans="1:2" x14ac:dyDescent="0.15">
      <c r="A866" s="60" t="s">
        <v>913</v>
      </c>
      <c r="B866" s="60">
        <v>4996</v>
      </c>
    </row>
    <row r="867" spans="1:2" x14ac:dyDescent="0.15">
      <c r="A867" s="60" t="s">
        <v>914</v>
      </c>
      <c r="B867" s="60">
        <v>5000</v>
      </c>
    </row>
    <row r="868" spans="1:2" x14ac:dyDescent="0.15">
      <c r="A868" s="60" t="s">
        <v>915</v>
      </c>
      <c r="B868" s="60">
        <v>5016</v>
      </c>
    </row>
    <row r="869" spans="1:2" x14ac:dyDescent="0.15">
      <c r="A869" s="60" t="s">
        <v>916</v>
      </c>
      <c r="B869" s="60">
        <v>5030</v>
      </c>
    </row>
    <row r="870" spans="1:2" x14ac:dyDescent="0.15">
      <c r="A870" s="60" t="s">
        <v>917</v>
      </c>
      <c r="B870" s="60">
        <v>5037</v>
      </c>
    </row>
    <row r="871" spans="1:2" x14ac:dyDescent="0.15">
      <c r="A871" s="60" t="s">
        <v>918</v>
      </c>
      <c r="B871" s="60">
        <v>5039</v>
      </c>
    </row>
    <row r="872" spans="1:2" x14ac:dyDescent="0.15">
      <c r="A872" s="60" t="s">
        <v>919</v>
      </c>
      <c r="B872" s="60">
        <v>5050</v>
      </c>
    </row>
    <row r="873" spans="1:2" x14ac:dyDescent="0.15">
      <c r="A873" s="60" t="s">
        <v>920</v>
      </c>
      <c r="B873" s="60">
        <v>5055</v>
      </c>
    </row>
    <row r="874" spans="1:2" x14ac:dyDescent="0.15">
      <c r="A874" s="60" t="s">
        <v>921</v>
      </c>
      <c r="B874" s="60">
        <v>5060</v>
      </c>
    </row>
    <row r="875" spans="1:2" x14ac:dyDescent="0.15">
      <c r="A875" s="60" t="s">
        <v>922</v>
      </c>
      <c r="B875" s="60">
        <v>5070</v>
      </c>
    </row>
    <row r="876" spans="1:2" x14ac:dyDescent="0.15">
      <c r="A876" s="60" t="s">
        <v>923</v>
      </c>
      <c r="B876" s="60">
        <v>5072</v>
      </c>
    </row>
    <row r="877" spans="1:2" x14ac:dyDescent="0.15">
      <c r="A877" s="60" t="s">
        <v>924</v>
      </c>
      <c r="B877" s="60">
        <v>5077</v>
      </c>
    </row>
    <row r="878" spans="1:2" x14ac:dyDescent="0.15">
      <c r="A878" s="60" t="s">
        <v>925</v>
      </c>
      <c r="B878" s="60">
        <v>5087</v>
      </c>
    </row>
    <row r="879" spans="1:2" x14ac:dyDescent="0.15">
      <c r="A879" s="60" t="s">
        <v>926</v>
      </c>
      <c r="B879" s="60">
        <v>5094</v>
      </c>
    </row>
    <row r="880" spans="1:2" x14ac:dyDescent="0.15">
      <c r="A880" s="60" t="s">
        <v>927</v>
      </c>
      <c r="B880" s="60">
        <v>5095</v>
      </c>
    </row>
    <row r="881" spans="1:2" x14ac:dyDescent="0.15">
      <c r="A881" s="60" t="s">
        <v>928</v>
      </c>
      <c r="B881" s="60">
        <v>5097</v>
      </c>
    </row>
    <row r="882" spans="1:2" x14ac:dyDescent="0.15">
      <c r="A882" s="60" t="s">
        <v>929</v>
      </c>
      <c r="B882" s="60">
        <v>5100</v>
      </c>
    </row>
    <row r="883" spans="1:2" x14ac:dyDescent="0.15">
      <c r="A883" s="60" t="s">
        <v>930</v>
      </c>
      <c r="B883" s="60">
        <v>5114</v>
      </c>
    </row>
    <row r="884" spans="1:2" x14ac:dyDescent="0.15">
      <c r="A884" s="60" t="s">
        <v>931</v>
      </c>
      <c r="B884" s="60">
        <v>5123</v>
      </c>
    </row>
    <row r="885" spans="1:2" x14ac:dyDescent="0.15">
      <c r="A885" s="60" t="s">
        <v>932</v>
      </c>
      <c r="B885" s="60">
        <v>5128</v>
      </c>
    </row>
    <row r="886" spans="1:2" x14ac:dyDescent="0.15">
      <c r="A886" s="60" t="s">
        <v>933</v>
      </c>
      <c r="B886" s="60">
        <v>5130</v>
      </c>
    </row>
    <row r="887" spans="1:2" x14ac:dyDescent="0.15">
      <c r="A887" s="60" t="s">
        <v>934</v>
      </c>
      <c r="B887" s="60">
        <v>5131</v>
      </c>
    </row>
    <row r="888" spans="1:2" x14ac:dyDescent="0.15">
      <c r="A888" s="60" t="s">
        <v>935</v>
      </c>
      <c r="B888" s="60">
        <v>5137</v>
      </c>
    </row>
    <row r="889" spans="1:2" x14ac:dyDescent="0.15">
      <c r="A889" s="60" t="s">
        <v>936</v>
      </c>
      <c r="B889" s="60">
        <v>5140</v>
      </c>
    </row>
    <row r="890" spans="1:2" x14ac:dyDescent="0.15">
      <c r="A890" s="60" t="s">
        <v>937</v>
      </c>
      <c r="B890" s="60">
        <v>5147</v>
      </c>
    </row>
    <row r="891" spans="1:2" x14ac:dyDescent="0.15">
      <c r="A891" s="60" t="s">
        <v>938</v>
      </c>
      <c r="B891" s="60">
        <v>5152</v>
      </c>
    </row>
    <row r="892" spans="1:2" x14ac:dyDescent="0.15">
      <c r="A892" s="60" t="s">
        <v>939</v>
      </c>
      <c r="B892" s="60">
        <v>5153</v>
      </c>
    </row>
    <row r="893" spans="1:2" x14ac:dyDescent="0.15">
      <c r="A893" s="60" t="s">
        <v>940</v>
      </c>
      <c r="B893" s="60">
        <v>5159</v>
      </c>
    </row>
    <row r="894" spans="1:2" x14ac:dyDescent="0.15">
      <c r="A894" s="60" t="s">
        <v>941</v>
      </c>
      <c r="B894" s="60">
        <v>5162</v>
      </c>
    </row>
    <row r="895" spans="1:2" x14ac:dyDescent="0.15">
      <c r="A895" s="60" t="s">
        <v>942</v>
      </c>
      <c r="B895" s="60">
        <v>5169</v>
      </c>
    </row>
    <row r="896" spans="1:2" x14ac:dyDescent="0.15">
      <c r="A896" s="60" t="s">
        <v>943</v>
      </c>
      <c r="B896" s="60">
        <v>5199</v>
      </c>
    </row>
    <row r="897" spans="1:2" x14ac:dyDescent="0.15">
      <c r="A897" s="60" t="s">
        <v>944</v>
      </c>
      <c r="B897" s="60">
        <v>5207</v>
      </c>
    </row>
    <row r="898" spans="1:2" x14ac:dyDescent="0.15">
      <c r="A898" s="60" t="s">
        <v>945</v>
      </c>
      <c r="B898" s="60">
        <v>5243</v>
      </c>
    </row>
    <row r="899" spans="1:2" x14ac:dyDescent="0.15">
      <c r="A899" s="60" t="s">
        <v>946</v>
      </c>
      <c r="B899" s="60">
        <v>5260</v>
      </c>
    </row>
    <row r="900" spans="1:2" x14ac:dyDescent="0.15">
      <c r="A900" s="60" t="s">
        <v>947</v>
      </c>
      <c r="B900" s="60">
        <v>5272</v>
      </c>
    </row>
    <row r="901" spans="1:2" x14ac:dyDescent="0.15">
      <c r="A901" s="60" t="s">
        <v>948</v>
      </c>
      <c r="B901" s="60">
        <v>5284</v>
      </c>
    </row>
    <row r="902" spans="1:2" x14ac:dyDescent="0.15">
      <c r="A902" s="60" t="s">
        <v>949</v>
      </c>
      <c r="B902" s="60">
        <v>5287</v>
      </c>
    </row>
    <row r="903" spans="1:2" x14ac:dyDescent="0.15">
      <c r="A903" s="60" t="s">
        <v>950</v>
      </c>
      <c r="B903" s="60">
        <v>5311</v>
      </c>
    </row>
    <row r="904" spans="1:2" x14ac:dyDescent="0.15">
      <c r="A904" s="60" t="s">
        <v>951</v>
      </c>
      <c r="B904" s="60">
        <v>5330</v>
      </c>
    </row>
    <row r="905" spans="1:2" x14ac:dyDescent="0.15">
      <c r="A905" s="60" t="s">
        <v>952</v>
      </c>
      <c r="B905" s="60">
        <v>5335</v>
      </c>
    </row>
    <row r="906" spans="1:2" x14ac:dyDescent="0.15">
      <c r="A906" s="60" t="s">
        <v>953</v>
      </c>
      <c r="B906" s="60">
        <v>5348</v>
      </c>
    </row>
    <row r="907" spans="1:2" x14ac:dyDescent="0.15">
      <c r="A907" s="60" t="s">
        <v>954</v>
      </c>
      <c r="B907" s="60">
        <v>5372</v>
      </c>
    </row>
    <row r="908" spans="1:2" x14ac:dyDescent="0.15">
      <c r="A908" s="60" t="s">
        <v>955</v>
      </c>
      <c r="B908" s="60">
        <v>5384</v>
      </c>
    </row>
    <row r="909" spans="1:2" x14ac:dyDescent="0.15">
      <c r="A909" s="60" t="s">
        <v>956</v>
      </c>
      <c r="B909" s="60">
        <v>5405</v>
      </c>
    </row>
    <row r="910" spans="1:2" x14ac:dyDescent="0.15">
      <c r="A910" s="60" t="s">
        <v>957</v>
      </c>
      <c r="B910" s="60">
        <v>5437</v>
      </c>
    </row>
    <row r="911" spans="1:2" x14ac:dyDescent="0.15">
      <c r="A911" s="60" t="s">
        <v>958</v>
      </c>
      <c r="B911" s="60">
        <v>5441</v>
      </c>
    </row>
    <row r="912" spans="1:2" x14ac:dyDescent="0.15">
      <c r="A912" s="60" t="s">
        <v>959</v>
      </c>
      <c r="B912" s="60">
        <v>5448</v>
      </c>
    </row>
    <row r="913" spans="1:2" x14ac:dyDescent="0.15">
      <c r="A913" s="60" t="s">
        <v>960</v>
      </c>
      <c r="B913" s="60">
        <v>5462</v>
      </c>
    </row>
    <row r="914" spans="1:2" x14ac:dyDescent="0.15">
      <c r="A914" s="60" t="s">
        <v>961</v>
      </c>
      <c r="B914" s="60">
        <v>5466</v>
      </c>
    </row>
    <row r="915" spans="1:2" x14ac:dyDescent="0.15">
      <c r="A915" s="60" t="s">
        <v>962</v>
      </c>
      <c r="B915" s="60">
        <v>5470</v>
      </c>
    </row>
    <row r="916" spans="1:2" x14ac:dyDescent="0.15">
      <c r="A916" s="60" t="s">
        <v>963</v>
      </c>
      <c r="B916" s="60">
        <v>5477</v>
      </c>
    </row>
    <row r="917" spans="1:2" x14ac:dyDescent="0.15">
      <c r="A917" s="60" t="s">
        <v>964</v>
      </c>
      <c r="B917" s="60">
        <v>5491</v>
      </c>
    </row>
    <row r="918" spans="1:2" x14ac:dyDescent="0.15">
      <c r="A918" s="60" t="s">
        <v>965</v>
      </c>
      <c r="B918" s="60">
        <v>5499</v>
      </c>
    </row>
    <row r="919" spans="1:2" x14ac:dyDescent="0.15">
      <c r="A919" s="60" t="s">
        <v>966</v>
      </c>
      <c r="B919" s="60">
        <v>5541</v>
      </c>
    </row>
    <row r="920" spans="1:2" x14ac:dyDescent="0.15">
      <c r="A920" s="60" t="s">
        <v>967</v>
      </c>
      <c r="B920" s="60">
        <v>5542</v>
      </c>
    </row>
    <row r="921" spans="1:2" x14ac:dyDescent="0.15">
      <c r="A921" s="60" t="s">
        <v>968</v>
      </c>
      <c r="B921" s="60">
        <v>5554</v>
      </c>
    </row>
    <row r="922" spans="1:2" x14ac:dyDescent="0.15">
      <c r="A922" s="60" t="s">
        <v>969</v>
      </c>
      <c r="B922" s="60">
        <v>5568</v>
      </c>
    </row>
    <row r="923" spans="1:2" x14ac:dyDescent="0.15">
      <c r="A923" s="60" t="s">
        <v>970</v>
      </c>
      <c r="B923" s="60">
        <v>5577</v>
      </c>
    </row>
    <row r="924" spans="1:2" x14ac:dyDescent="0.15">
      <c r="A924" s="60" t="s">
        <v>971</v>
      </c>
      <c r="B924" s="60">
        <v>5585</v>
      </c>
    </row>
    <row r="925" spans="1:2" x14ac:dyDescent="0.15">
      <c r="A925" s="60" t="s">
        <v>972</v>
      </c>
      <c r="B925" s="60">
        <v>5600</v>
      </c>
    </row>
    <row r="926" spans="1:2" x14ac:dyDescent="0.15">
      <c r="A926" s="60" t="s">
        <v>973</v>
      </c>
      <c r="B926" s="60">
        <v>5631</v>
      </c>
    </row>
    <row r="927" spans="1:2" x14ac:dyDescent="0.15">
      <c r="A927" s="60" t="s">
        <v>974</v>
      </c>
      <c r="B927" s="60">
        <v>5666</v>
      </c>
    </row>
    <row r="928" spans="1:2" x14ac:dyDescent="0.15">
      <c r="A928" s="60" t="s">
        <v>975</v>
      </c>
      <c r="B928" s="60">
        <v>5685</v>
      </c>
    </row>
    <row r="929" spans="1:2" x14ac:dyDescent="0.15">
      <c r="A929" s="60" t="s">
        <v>976</v>
      </c>
      <c r="B929" s="60">
        <v>5690</v>
      </c>
    </row>
    <row r="930" spans="1:2" x14ac:dyDescent="0.15">
      <c r="A930" s="60" t="s">
        <v>977</v>
      </c>
      <c r="B930" s="60">
        <v>5693</v>
      </c>
    </row>
    <row r="931" spans="1:2" x14ac:dyDescent="0.15">
      <c r="A931" s="60" t="s">
        <v>978</v>
      </c>
      <c r="B931" s="60">
        <v>5707</v>
      </c>
    </row>
    <row r="932" spans="1:2" x14ac:dyDescent="0.15">
      <c r="A932" s="60" t="s">
        <v>979</v>
      </c>
      <c r="B932" s="60">
        <v>5714</v>
      </c>
    </row>
    <row r="933" spans="1:2" x14ac:dyDescent="0.15">
      <c r="A933" s="60" t="s">
        <v>980</v>
      </c>
      <c r="B933" s="60">
        <v>5719</v>
      </c>
    </row>
    <row r="934" spans="1:2" x14ac:dyDescent="0.15">
      <c r="A934" s="60" t="s">
        <v>981</v>
      </c>
      <c r="B934" s="60">
        <v>5720</v>
      </c>
    </row>
    <row r="935" spans="1:2" x14ac:dyDescent="0.15">
      <c r="A935" s="60" t="s">
        <v>982</v>
      </c>
      <c r="B935" s="60">
        <v>5768</v>
      </c>
    </row>
    <row r="936" spans="1:2" x14ac:dyDescent="0.15">
      <c r="A936" s="60" t="s">
        <v>983</v>
      </c>
      <c r="B936" s="60">
        <v>5797</v>
      </c>
    </row>
    <row r="937" spans="1:2" x14ac:dyDescent="0.15">
      <c r="A937" s="60" t="s">
        <v>984</v>
      </c>
      <c r="B937" s="60">
        <v>5815</v>
      </c>
    </row>
    <row r="938" spans="1:2" x14ac:dyDescent="0.15">
      <c r="A938" s="60" t="s">
        <v>985</v>
      </c>
      <c r="B938" s="60">
        <v>5823</v>
      </c>
    </row>
    <row r="939" spans="1:2" x14ac:dyDescent="0.15">
      <c r="A939" s="60" t="s">
        <v>986</v>
      </c>
      <c r="B939" s="60">
        <v>5832</v>
      </c>
    </row>
    <row r="940" spans="1:2" x14ac:dyDescent="0.15">
      <c r="A940" s="60" t="s">
        <v>987</v>
      </c>
      <c r="B940" s="60">
        <v>5847</v>
      </c>
    </row>
    <row r="941" spans="1:2" x14ac:dyDescent="0.15">
      <c r="A941" s="60" t="s">
        <v>988</v>
      </c>
      <c r="B941" s="60">
        <v>5864</v>
      </c>
    </row>
    <row r="942" spans="1:2" x14ac:dyDescent="0.15">
      <c r="A942" s="60" t="s">
        <v>989</v>
      </c>
      <c r="B942" s="60">
        <v>5877</v>
      </c>
    </row>
    <row r="943" spans="1:2" x14ac:dyDescent="0.15">
      <c r="A943" s="60" t="s">
        <v>990</v>
      </c>
      <c r="B943" s="60">
        <v>5883</v>
      </c>
    </row>
    <row r="944" spans="1:2" x14ac:dyDescent="0.15">
      <c r="A944" s="60" t="s">
        <v>991</v>
      </c>
      <c r="B944" s="60">
        <v>5885</v>
      </c>
    </row>
    <row r="945" spans="1:2" x14ac:dyDescent="0.15">
      <c r="A945" s="60" t="s">
        <v>992</v>
      </c>
      <c r="B945" s="60">
        <v>5888</v>
      </c>
    </row>
    <row r="946" spans="1:2" x14ac:dyDescent="0.15">
      <c r="A946" s="60" t="s">
        <v>993</v>
      </c>
      <c r="B946" s="60">
        <v>5895</v>
      </c>
    </row>
    <row r="947" spans="1:2" x14ac:dyDescent="0.15">
      <c r="A947" s="60" t="s">
        <v>994</v>
      </c>
      <c r="B947" s="60">
        <v>5897</v>
      </c>
    </row>
    <row r="948" spans="1:2" x14ac:dyDescent="0.15">
      <c r="A948" s="60" t="s">
        <v>995</v>
      </c>
      <c r="B948" s="60">
        <v>5898</v>
      </c>
    </row>
    <row r="949" spans="1:2" x14ac:dyDescent="0.15">
      <c r="A949" s="60" t="s">
        <v>996</v>
      </c>
      <c r="B949" s="60">
        <v>5906</v>
      </c>
    </row>
    <row r="950" spans="1:2" x14ac:dyDescent="0.15">
      <c r="A950" s="60" t="s">
        <v>997</v>
      </c>
      <c r="B950" s="60">
        <v>5911</v>
      </c>
    </row>
    <row r="951" spans="1:2" x14ac:dyDescent="0.15">
      <c r="A951" s="60" t="s">
        <v>998</v>
      </c>
      <c r="B951" s="60">
        <v>5916</v>
      </c>
    </row>
    <row r="952" spans="1:2" x14ac:dyDescent="0.15">
      <c r="A952" s="60" t="s">
        <v>999</v>
      </c>
      <c r="B952" s="60">
        <v>5920</v>
      </c>
    </row>
    <row r="953" spans="1:2" x14ac:dyDescent="0.15">
      <c r="A953" s="60" t="s">
        <v>1000</v>
      </c>
      <c r="B953" s="60">
        <v>5921</v>
      </c>
    </row>
    <row r="954" spans="1:2" x14ac:dyDescent="0.15">
      <c r="A954" s="60" t="s">
        <v>1001</v>
      </c>
      <c r="B954" s="60">
        <v>5927</v>
      </c>
    </row>
    <row r="955" spans="1:2" x14ac:dyDescent="0.15">
      <c r="A955" s="60" t="s">
        <v>1002</v>
      </c>
      <c r="B955" s="60">
        <v>5932</v>
      </c>
    </row>
    <row r="956" spans="1:2" x14ac:dyDescent="0.15">
      <c r="A956" s="60" t="s">
        <v>1003</v>
      </c>
      <c r="B956" s="60">
        <v>5935</v>
      </c>
    </row>
    <row r="957" spans="1:2" x14ac:dyDescent="0.15">
      <c r="A957" s="60" t="s">
        <v>1004</v>
      </c>
      <c r="B957" s="60">
        <v>5943</v>
      </c>
    </row>
    <row r="958" spans="1:2" x14ac:dyDescent="0.15">
      <c r="A958" s="60" t="s">
        <v>1005</v>
      </c>
      <c r="B958" s="60">
        <v>5962</v>
      </c>
    </row>
    <row r="959" spans="1:2" x14ac:dyDescent="0.15">
      <c r="A959" s="60" t="s">
        <v>1006</v>
      </c>
      <c r="B959" s="60">
        <v>5980</v>
      </c>
    </row>
    <row r="960" spans="1:2" x14ac:dyDescent="0.15">
      <c r="A960" s="60" t="s">
        <v>1007</v>
      </c>
      <c r="B960" s="60">
        <v>5982</v>
      </c>
    </row>
    <row r="961" spans="1:2" x14ac:dyDescent="0.15">
      <c r="A961" s="60" t="s">
        <v>1008</v>
      </c>
      <c r="B961" s="60">
        <v>5997</v>
      </c>
    </row>
    <row r="962" spans="1:2" x14ac:dyDescent="0.15">
      <c r="A962" s="60" t="s">
        <v>1009</v>
      </c>
      <c r="B962" s="60">
        <v>6010</v>
      </c>
    </row>
    <row r="963" spans="1:2" x14ac:dyDescent="0.15">
      <c r="A963" s="60" t="s">
        <v>1010</v>
      </c>
      <c r="B963" s="60">
        <v>6012</v>
      </c>
    </row>
    <row r="964" spans="1:2" x14ac:dyDescent="0.15">
      <c r="A964" s="60" t="s">
        <v>1011</v>
      </c>
      <c r="B964" s="60">
        <v>6024</v>
      </c>
    </row>
    <row r="965" spans="1:2" x14ac:dyDescent="0.15">
      <c r="A965" s="60" t="s">
        <v>1012</v>
      </c>
      <c r="B965" s="60">
        <v>6025</v>
      </c>
    </row>
    <row r="966" spans="1:2" x14ac:dyDescent="0.15">
      <c r="A966" s="60" t="s">
        <v>1013</v>
      </c>
      <c r="B966" s="60">
        <v>6062</v>
      </c>
    </row>
    <row r="967" spans="1:2" x14ac:dyDescent="0.15">
      <c r="A967" s="60" t="s">
        <v>1014</v>
      </c>
      <c r="B967" s="60">
        <v>6076</v>
      </c>
    </row>
    <row r="968" spans="1:2" x14ac:dyDescent="0.15">
      <c r="A968" s="60" t="s">
        <v>1015</v>
      </c>
      <c r="B968" s="60">
        <v>6084</v>
      </c>
    </row>
    <row r="969" spans="1:2" x14ac:dyDescent="0.15">
      <c r="A969" s="60" t="s">
        <v>1016</v>
      </c>
      <c r="B969" s="60">
        <v>6094</v>
      </c>
    </row>
    <row r="970" spans="1:2" x14ac:dyDescent="0.15">
      <c r="A970" s="60" t="s">
        <v>1017</v>
      </c>
      <c r="B970" s="60">
        <v>6113</v>
      </c>
    </row>
    <row r="971" spans="1:2" x14ac:dyDescent="0.15">
      <c r="A971" s="60" t="s">
        <v>1018</v>
      </c>
      <c r="B971" s="60">
        <v>6121</v>
      </c>
    </row>
    <row r="972" spans="1:2" x14ac:dyDescent="0.15">
      <c r="A972" s="60" t="s">
        <v>1019</v>
      </c>
      <c r="B972" s="60">
        <v>6122</v>
      </c>
    </row>
    <row r="973" spans="1:2" x14ac:dyDescent="0.15">
      <c r="A973" s="60" t="s">
        <v>1020</v>
      </c>
      <c r="B973" s="60">
        <v>6129</v>
      </c>
    </row>
    <row r="974" spans="1:2" x14ac:dyDescent="0.15">
      <c r="A974" s="60" t="s">
        <v>1021</v>
      </c>
      <c r="B974" s="60">
        <v>6175</v>
      </c>
    </row>
    <row r="975" spans="1:2" x14ac:dyDescent="0.15">
      <c r="A975" s="60" t="s">
        <v>1022</v>
      </c>
      <c r="B975" s="60">
        <v>6198</v>
      </c>
    </row>
    <row r="976" spans="1:2" x14ac:dyDescent="0.15">
      <c r="A976" s="60" t="s">
        <v>1023</v>
      </c>
      <c r="B976" s="60">
        <v>6242</v>
      </c>
    </row>
    <row r="977" spans="1:2" x14ac:dyDescent="0.15">
      <c r="A977" s="60" t="s">
        <v>1024</v>
      </c>
      <c r="B977" s="60">
        <v>6265</v>
      </c>
    </row>
    <row r="978" spans="1:2" x14ac:dyDescent="0.15">
      <c r="A978" s="60" t="s">
        <v>1025</v>
      </c>
      <c r="B978" s="60">
        <v>6287</v>
      </c>
    </row>
    <row r="979" spans="1:2" x14ac:dyDescent="0.15">
      <c r="A979" s="60" t="s">
        <v>1026</v>
      </c>
      <c r="B979" s="60">
        <v>6313</v>
      </c>
    </row>
    <row r="980" spans="1:2" x14ac:dyDescent="0.15">
      <c r="A980" s="60" t="s">
        <v>1027</v>
      </c>
      <c r="B980" s="60">
        <v>6328</v>
      </c>
    </row>
    <row r="981" spans="1:2" x14ac:dyDescent="0.15">
      <c r="A981" s="60" t="s">
        <v>1028</v>
      </c>
      <c r="B981" s="60">
        <v>6333</v>
      </c>
    </row>
    <row r="982" spans="1:2" x14ac:dyDescent="0.15">
      <c r="A982" s="60" t="s">
        <v>1029</v>
      </c>
      <c r="B982" s="60">
        <v>6338</v>
      </c>
    </row>
    <row r="983" spans="1:2" x14ac:dyDescent="0.15">
      <c r="A983" s="60" t="s">
        <v>1030</v>
      </c>
      <c r="B983" s="60">
        <v>6342</v>
      </c>
    </row>
    <row r="984" spans="1:2" x14ac:dyDescent="0.15">
      <c r="A984" s="60" t="s">
        <v>1031</v>
      </c>
      <c r="B984" s="60">
        <v>6345</v>
      </c>
    </row>
    <row r="985" spans="1:2" x14ac:dyDescent="0.15">
      <c r="A985" s="60" t="s">
        <v>1032</v>
      </c>
      <c r="B985" s="60">
        <v>6351</v>
      </c>
    </row>
    <row r="986" spans="1:2" x14ac:dyDescent="0.15">
      <c r="A986" s="60" t="s">
        <v>1033</v>
      </c>
      <c r="B986" s="60">
        <v>6355</v>
      </c>
    </row>
    <row r="987" spans="1:2" x14ac:dyDescent="0.15">
      <c r="A987" s="60" t="s">
        <v>1034</v>
      </c>
      <c r="B987" s="60">
        <v>6357</v>
      </c>
    </row>
    <row r="988" spans="1:2" x14ac:dyDescent="0.15">
      <c r="A988" s="60" t="s">
        <v>1035</v>
      </c>
      <c r="B988" s="60">
        <v>6363</v>
      </c>
    </row>
    <row r="989" spans="1:2" x14ac:dyDescent="0.15">
      <c r="A989" s="60" t="s">
        <v>1036</v>
      </c>
      <c r="B989" s="60">
        <v>6373</v>
      </c>
    </row>
    <row r="990" spans="1:2" x14ac:dyDescent="0.15">
      <c r="A990" s="60" t="s">
        <v>1037</v>
      </c>
      <c r="B990" s="60">
        <v>6377</v>
      </c>
    </row>
    <row r="991" spans="1:2" x14ac:dyDescent="0.15">
      <c r="A991" s="60" t="s">
        <v>1038</v>
      </c>
      <c r="B991" s="60">
        <v>6382</v>
      </c>
    </row>
    <row r="992" spans="1:2" x14ac:dyDescent="0.15">
      <c r="A992" s="60" t="s">
        <v>1039</v>
      </c>
      <c r="B992" s="60">
        <v>6386</v>
      </c>
    </row>
    <row r="993" spans="1:2" x14ac:dyDescent="0.15">
      <c r="A993" s="60" t="s">
        <v>1040</v>
      </c>
      <c r="B993" s="60">
        <v>6387</v>
      </c>
    </row>
    <row r="994" spans="1:2" x14ac:dyDescent="0.15">
      <c r="A994" s="60" t="s">
        <v>1041</v>
      </c>
      <c r="B994" s="60">
        <v>6391</v>
      </c>
    </row>
    <row r="995" spans="1:2" x14ac:dyDescent="0.15">
      <c r="A995" s="60" t="s">
        <v>1042</v>
      </c>
      <c r="B995" s="60">
        <v>6403</v>
      </c>
    </row>
    <row r="996" spans="1:2" x14ac:dyDescent="0.15">
      <c r="A996" s="60" t="s">
        <v>1043</v>
      </c>
      <c r="B996" s="60">
        <v>6423</v>
      </c>
    </row>
    <row r="997" spans="1:2" x14ac:dyDescent="0.15">
      <c r="A997" s="60" t="s">
        <v>1044</v>
      </c>
      <c r="B997" s="60">
        <v>6430</v>
      </c>
    </row>
    <row r="998" spans="1:2" x14ac:dyDescent="0.15">
      <c r="A998" s="60" t="s">
        <v>1045</v>
      </c>
      <c r="B998" s="60">
        <v>6436</v>
      </c>
    </row>
    <row r="999" spans="1:2" x14ac:dyDescent="0.15">
      <c r="A999" s="60" t="s">
        <v>1046</v>
      </c>
      <c r="B999" s="60">
        <v>6443</v>
      </c>
    </row>
    <row r="1000" spans="1:2" x14ac:dyDescent="0.15">
      <c r="A1000" s="60" t="s">
        <v>1047</v>
      </c>
      <c r="B1000" s="60">
        <v>6451</v>
      </c>
    </row>
    <row r="1001" spans="1:2" x14ac:dyDescent="0.15">
      <c r="A1001" s="60" t="s">
        <v>1048</v>
      </c>
      <c r="B1001" s="60">
        <v>6456</v>
      </c>
    </row>
    <row r="1002" spans="1:2" x14ac:dyDescent="0.15">
      <c r="A1002" s="60" t="s">
        <v>1049</v>
      </c>
      <c r="B1002" s="60">
        <v>6466</v>
      </c>
    </row>
    <row r="1003" spans="1:2" x14ac:dyDescent="0.15">
      <c r="A1003" s="60" t="s">
        <v>1050</v>
      </c>
      <c r="B1003" s="60">
        <v>6470</v>
      </c>
    </row>
    <row r="1004" spans="1:2" x14ac:dyDescent="0.15">
      <c r="A1004" s="60" t="s">
        <v>1051</v>
      </c>
      <c r="B1004" s="60">
        <v>6483</v>
      </c>
    </row>
    <row r="1005" spans="1:2" x14ac:dyDescent="0.15">
      <c r="A1005" s="60" t="s">
        <v>1052</v>
      </c>
      <c r="B1005" s="60">
        <v>6503</v>
      </c>
    </row>
    <row r="1006" spans="1:2" x14ac:dyDescent="0.15">
      <c r="A1006" s="60" t="s">
        <v>1053</v>
      </c>
      <c r="B1006" s="60">
        <v>6514</v>
      </c>
    </row>
    <row r="1007" spans="1:2" x14ac:dyDescent="0.15">
      <c r="A1007" s="60" t="s">
        <v>1054</v>
      </c>
      <c r="B1007" s="60">
        <v>6531</v>
      </c>
    </row>
    <row r="1008" spans="1:2" x14ac:dyDescent="0.15">
      <c r="A1008" s="60" t="s">
        <v>1055</v>
      </c>
      <c r="B1008" s="60">
        <v>6552</v>
      </c>
    </row>
    <row r="1009" spans="1:2" x14ac:dyDescent="0.15">
      <c r="A1009" s="60" t="s">
        <v>1056</v>
      </c>
      <c r="B1009" s="60">
        <v>6560</v>
      </c>
    </row>
    <row r="1010" spans="1:2" x14ac:dyDescent="0.15">
      <c r="A1010" s="60" t="s">
        <v>1057</v>
      </c>
      <c r="B1010" s="60">
        <v>6572</v>
      </c>
    </row>
    <row r="1011" spans="1:2" x14ac:dyDescent="0.15">
      <c r="A1011" s="60" t="s">
        <v>1058</v>
      </c>
      <c r="B1011" s="60">
        <v>6582</v>
      </c>
    </row>
    <row r="1012" spans="1:2" x14ac:dyDescent="0.15">
      <c r="A1012" s="60" t="s">
        <v>1059</v>
      </c>
      <c r="B1012" s="60">
        <v>6591</v>
      </c>
    </row>
    <row r="1013" spans="1:2" x14ac:dyDescent="0.15">
      <c r="A1013" s="60" t="s">
        <v>1060</v>
      </c>
      <c r="B1013" s="60">
        <v>6606</v>
      </c>
    </row>
    <row r="1014" spans="1:2" x14ac:dyDescent="0.15">
      <c r="A1014" s="60" t="s">
        <v>1061</v>
      </c>
      <c r="B1014" s="60">
        <v>6612</v>
      </c>
    </row>
    <row r="1015" spans="1:2" x14ac:dyDescent="0.15">
      <c r="A1015" s="60" t="s">
        <v>1062</v>
      </c>
      <c r="B1015" s="60">
        <v>6615</v>
      </c>
    </row>
    <row r="1016" spans="1:2" x14ac:dyDescent="0.15">
      <c r="A1016" s="60" t="s">
        <v>1063</v>
      </c>
      <c r="B1016" s="60">
        <v>6618</v>
      </c>
    </row>
    <row r="1017" spans="1:2" x14ac:dyDescent="0.15">
      <c r="A1017" s="60" t="s">
        <v>1064</v>
      </c>
      <c r="B1017" s="60">
        <v>6649</v>
      </c>
    </row>
    <row r="1018" spans="1:2" x14ac:dyDescent="0.15">
      <c r="A1018" s="60" t="s">
        <v>1065</v>
      </c>
      <c r="B1018" s="60">
        <v>6665</v>
      </c>
    </row>
    <row r="1019" spans="1:2" x14ac:dyDescent="0.15">
      <c r="A1019" s="60" t="s">
        <v>1066</v>
      </c>
      <c r="B1019" s="60">
        <v>6673</v>
      </c>
    </row>
    <row r="1020" spans="1:2" x14ac:dyDescent="0.15">
      <c r="A1020" s="60" t="s">
        <v>1067</v>
      </c>
      <c r="B1020" s="60">
        <v>6677</v>
      </c>
    </row>
    <row r="1021" spans="1:2" x14ac:dyDescent="0.15">
      <c r="A1021" s="60" t="s">
        <v>1068</v>
      </c>
      <c r="B1021" s="60">
        <v>6697</v>
      </c>
    </row>
    <row r="1022" spans="1:2" x14ac:dyDescent="0.15">
      <c r="A1022" s="60" t="s">
        <v>1069</v>
      </c>
      <c r="B1022" s="60">
        <v>6731</v>
      </c>
    </row>
    <row r="1023" spans="1:2" x14ac:dyDescent="0.15">
      <c r="A1023" s="60" t="s">
        <v>1070</v>
      </c>
      <c r="B1023" s="60">
        <v>6758</v>
      </c>
    </row>
    <row r="1024" spans="1:2" x14ac:dyDescent="0.15">
      <c r="A1024" s="60" t="s">
        <v>1071</v>
      </c>
      <c r="B1024" s="60">
        <v>6785</v>
      </c>
    </row>
    <row r="1025" spans="1:2" x14ac:dyDescent="0.15">
      <c r="A1025" s="60" t="s">
        <v>1072</v>
      </c>
      <c r="B1025" s="60">
        <v>6853</v>
      </c>
    </row>
    <row r="1026" spans="1:2" x14ac:dyDescent="0.15">
      <c r="A1026" s="60" t="s">
        <v>1073</v>
      </c>
      <c r="B1026" s="60">
        <v>6874</v>
      </c>
    </row>
    <row r="1027" spans="1:2" x14ac:dyDescent="0.15">
      <c r="A1027" s="60" t="s">
        <v>1074</v>
      </c>
      <c r="B1027" s="60">
        <v>6889</v>
      </c>
    </row>
    <row r="1028" spans="1:2" x14ac:dyDescent="0.15">
      <c r="A1028" s="60" t="s">
        <v>1075</v>
      </c>
      <c r="B1028" s="60">
        <v>6897</v>
      </c>
    </row>
    <row r="1029" spans="1:2" x14ac:dyDescent="0.15">
      <c r="A1029" s="60" t="s">
        <v>1076</v>
      </c>
      <c r="B1029" s="60">
        <v>6900</v>
      </c>
    </row>
    <row r="1030" spans="1:2" x14ac:dyDescent="0.15">
      <c r="A1030" s="60" t="s">
        <v>1077</v>
      </c>
      <c r="B1030" s="60">
        <v>6909</v>
      </c>
    </row>
    <row r="1031" spans="1:2" x14ac:dyDescent="0.15">
      <c r="A1031" s="60" t="s">
        <v>1078</v>
      </c>
      <c r="B1031" s="60">
        <v>6911</v>
      </c>
    </row>
    <row r="1032" spans="1:2" x14ac:dyDescent="0.15">
      <c r="A1032" s="60" t="s">
        <v>1079</v>
      </c>
      <c r="B1032" s="60">
        <v>6912</v>
      </c>
    </row>
    <row r="1033" spans="1:2" x14ac:dyDescent="0.15">
      <c r="A1033" s="60" t="s">
        <v>1080</v>
      </c>
      <c r="B1033" s="60">
        <v>6919</v>
      </c>
    </row>
    <row r="1034" spans="1:2" x14ac:dyDescent="0.15">
      <c r="A1034" s="60" t="s">
        <v>1081</v>
      </c>
      <c r="B1034" s="60">
        <v>6924</v>
      </c>
    </row>
    <row r="1035" spans="1:2" x14ac:dyDescent="0.15">
      <c r="A1035" s="60" t="s">
        <v>1082</v>
      </c>
      <c r="B1035" s="60">
        <v>6941</v>
      </c>
    </row>
    <row r="1036" spans="1:2" x14ac:dyDescent="0.15">
      <c r="A1036" s="60" t="s">
        <v>1083</v>
      </c>
      <c r="B1036" s="60">
        <v>6956</v>
      </c>
    </row>
    <row r="1037" spans="1:2" x14ac:dyDescent="0.15">
      <c r="A1037" s="60" t="s">
        <v>1084</v>
      </c>
      <c r="B1037" s="60">
        <v>6961</v>
      </c>
    </row>
    <row r="1038" spans="1:2" x14ac:dyDescent="0.15">
      <c r="A1038" s="60" t="s">
        <v>1085</v>
      </c>
      <c r="B1038" s="60">
        <v>6990</v>
      </c>
    </row>
    <row r="1039" spans="1:2" x14ac:dyDescent="0.15">
      <c r="A1039" s="60" t="s">
        <v>1086</v>
      </c>
      <c r="B1039" s="60">
        <v>6996</v>
      </c>
    </row>
    <row r="1040" spans="1:2" x14ac:dyDescent="0.15">
      <c r="A1040" s="60" t="s">
        <v>1087</v>
      </c>
      <c r="B1040" s="60">
        <v>7025</v>
      </c>
    </row>
    <row r="1041" spans="1:2" x14ac:dyDescent="0.15">
      <c r="A1041" s="60" t="s">
        <v>1088</v>
      </c>
      <c r="B1041" s="60">
        <v>7029</v>
      </c>
    </row>
    <row r="1042" spans="1:2" x14ac:dyDescent="0.15">
      <c r="A1042" s="60" t="s">
        <v>1089</v>
      </c>
      <c r="B1042" s="60">
        <v>7032</v>
      </c>
    </row>
    <row r="1043" spans="1:2" x14ac:dyDescent="0.15">
      <c r="A1043" s="60" t="s">
        <v>1090</v>
      </c>
      <c r="B1043" s="60">
        <v>7041</v>
      </c>
    </row>
    <row r="1044" spans="1:2" x14ac:dyDescent="0.15">
      <c r="A1044" s="60" t="s">
        <v>1091</v>
      </c>
      <c r="B1044" s="60">
        <v>7087</v>
      </c>
    </row>
    <row r="1045" spans="1:2" x14ac:dyDescent="0.15">
      <c r="A1045" s="60" t="s">
        <v>1092</v>
      </c>
      <c r="B1045" s="60">
        <v>7092</v>
      </c>
    </row>
    <row r="1046" spans="1:2" x14ac:dyDescent="0.15">
      <c r="A1046" s="60" t="s">
        <v>1093</v>
      </c>
      <c r="B1046" s="60">
        <v>7111</v>
      </c>
    </row>
    <row r="1047" spans="1:2" x14ac:dyDescent="0.15">
      <c r="A1047" s="60" t="s">
        <v>1094</v>
      </c>
      <c r="B1047" s="60">
        <v>7139</v>
      </c>
    </row>
    <row r="1048" spans="1:2" x14ac:dyDescent="0.15">
      <c r="A1048" s="60" t="s">
        <v>1095</v>
      </c>
      <c r="B1048" s="60">
        <v>7156</v>
      </c>
    </row>
    <row r="1049" spans="1:2" x14ac:dyDescent="0.15">
      <c r="A1049" s="60" t="s">
        <v>1096</v>
      </c>
      <c r="B1049" s="60">
        <v>7164</v>
      </c>
    </row>
    <row r="1050" spans="1:2" x14ac:dyDescent="0.15">
      <c r="A1050" s="60" t="s">
        <v>1097</v>
      </c>
      <c r="B1050" s="60">
        <v>7184</v>
      </c>
    </row>
    <row r="1051" spans="1:2" x14ac:dyDescent="0.15">
      <c r="A1051" s="60" t="s">
        <v>1098</v>
      </c>
      <c r="B1051" s="60">
        <v>7191</v>
      </c>
    </row>
    <row r="1052" spans="1:2" x14ac:dyDescent="0.15">
      <c r="A1052" s="60" t="s">
        <v>1099</v>
      </c>
      <c r="B1052" s="60">
        <v>7193</v>
      </c>
    </row>
    <row r="1053" spans="1:2" x14ac:dyDescent="0.15">
      <c r="A1053" s="60" t="s">
        <v>1100</v>
      </c>
      <c r="B1053" s="60">
        <v>7200</v>
      </c>
    </row>
    <row r="1054" spans="1:2" x14ac:dyDescent="0.15">
      <c r="A1054" s="60" t="s">
        <v>1101</v>
      </c>
      <c r="B1054" s="60">
        <v>7213</v>
      </c>
    </row>
    <row r="1055" spans="1:2" x14ac:dyDescent="0.15">
      <c r="A1055" s="60" t="s">
        <v>1102</v>
      </c>
      <c r="B1055" s="60">
        <v>7239</v>
      </c>
    </row>
    <row r="1056" spans="1:2" x14ac:dyDescent="0.15">
      <c r="A1056" s="60" t="s">
        <v>1103</v>
      </c>
      <c r="B1056" s="60">
        <v>7240</v>
      </c>
    </row>
    <row r="1057" spans="1:2" x14ac:dyDescent="0.15">
      <c r="A1057" s="60" t="s">
        <v>1104</v>
      </c>
      <c r="B1057" s="60">
        <v>7249</v>
      </c>
    </row>
    <row r="1058" spans="1:2" x14ac:dyDescent="0.15">
      <c r="A1058" s="60" t="s">
        <v>1105</v>
      </c>
      <c r="B1058" s="60">
        <v>7264</v>
      </c>
    </row>
    <row r="1059" spans="1:2" x14ac:dyDescent="0.15">
      <c r="A1059" s="60" t="s">
        <v>1106</v>
      </c>
      <c r="B1059" s="60">
        <v>7274</v>
      </c>
    </row>
    <row r="1060" spans="1:2" x14ac:dyDescent="0.15">
      <c r="A1060" s="60" t="s">
        <v>1107</v>
      </c>
      <c r="B1060" s="60">
        <v>7288</v>
      </c>
    </row>
    <row r="1061" spans="1:2" x14ac:dyDescent="0.15">
      <c r="A1061" s="60" t="s">
        <v>1108</v>
      </c>
      <c r="B1061" s="60">
        <v>7316</v>
      </c>
    </row>
    <row r="1062" spans="1:2" x14ac:dyDescent="0.15">
      <c r="A1062" s="60" t="s">
        <v>1109</v>
      </c>
      <c r="B1062" s="60">
        <v>7326</v>
      </c>
    </row>
    <row r="1063" spans="1:2" x14ac:dyDescent="0.15">
      <c r="A1063" s="60" t="s">
        <v>1110</v>
      </c>
      <c r="B1063" s="60">
        <v>7338</v>
      </c>
    </row>
    <row r="1064" spans="1:2" x14ac:dyDescent="0.15">
      <c r="A1064" s="60" t="s">
        <v>1111</v>
      </c>
      <c r="B1064" s="60">
        <v>7353</v>
      </c>
    </row>
    <row r="1065" spans="1:2" x14ac:dyDescent="0.15">
      <c r="A1065" s="60" t="s">
        <v>1112</v>
      </c>
      <c r="B1065" s="60">
        <v>7362</v>
      </c>
    </row>
    <row r="1066" spans="1:2" x14ac:dyDescent="0.15">
      <c r="A1066" s="60" t="s">
        <v>1113</v>
      </c>
      <c r="B1066" s="60">
        <v>7363</v>
      </c>
    </row>
    <row r="1067" spans="1:2" x14ac:dyDescent="0.15">
      <c r="A1067" s="60" t="s">
        <v>1114</v>
      </c>
      <c r="B1067" s="60">
        <v>7373</v>
      </c>
    </row>
    <row r="1068" spans="1:2" x14ac:dyDescent="0.15">
      <c r="A1068" s="60" t="s">
        <v>1115</v>
      </c>
      <c r="B1068" s="60">
        <v>7387</v>
      </c>
    </row>
    <row r="1069" spans="1:2" x14ac:dyDescent="0.15">
      <c r="A1069" s="60" t="s">
        <v>1116</v>
      </c>
      <c r="B1069" s="60">
        <v>7532</v>
      </c>
    </row>
    <row r="1070" spans="1:2" x14ac:dyDescent="0.15">
      <c r="A1070" s="60" t="s">
        <v>1117</v>
      </c>
      <c r="B1070" s="60">
        <v>7541</v>
      </c>
    </row>
    <row r="1071" spans="1:2" x14ac:dyDescent="0.15">
      <c r="A1071" s="60" t="s">
        <v>1118</v>
      </c>
      <c r="B1071" s="60">
        <v>7543</v>
      </c>
    </row>
    <row r="1072" spans="1:2" x14ac:dyDescent="0.15">
      <c r="A1072" s="60" t="s">
        <v>1119</v>
      </c>
      <c r="B1072" s="60">
        <v>7550</v>
      </c>
    </row>
    <row r="1073" spans="1:2" x14ac:dyDescent="0.15">
      <c r="A1073" s="60" t="s">
        <v>1120</v>
      </c>
      <c r="B1073" s="60">
        <v>7559</v>
      </c>
    </row>
    <row r="1074" spans="1:2" x14ac:dyDescent="0.15">
      <c r="A1074" s="60" t="s">
        <v>1121</v>
      </c>
      <c r="B1074" s="60">
        <v>7565</v>
      </c>
    </row>
    <row r="1075" spans="1:2" x14ac:dyDescent="0.15">
      <c r="A1075" s="60" t="s">
        <v>1122</v>
      </c>
      <c r="B1075" s="60">
        <v>7576</v>
      </c>
    </row>
    <row r="1076" spans="1:2" x14ac:dyDescent="0.15">
      <c r="A1076" s="60" t="s">
        <v>1123</v>
      </c>
      <c r="B1076" s="60">
        <v>7591</v>
      </c>
    </row>
    <row r="1077" spans="1:2" x14ac:dyDescent="0.15">
      <c r="A1077" s="60" t="s">
        <v>1124</v>
      </c>
      <c r="B1077" s="60">
        <v>7601</v>
      </c>
    </row>
    <row r="1078" spans="1:2" x14ac:dyDescent="0.15">
      <c r="A1078" s="60" t="s">
        <v>1125</v>
      </c>
      <c r="B1078" s="60">
        <v>7625</v>
      </c>
    </row>
    <row r="1079" spans="1:2" x14ac:dyDescent="0.15">
      <c r="A1079" s="60" t="s">
        <v>1126</v>
      </c>
      <c r="B1079" s="60">
        <v>7641</v>
      </c>
    </row>
    <row r="1080" spans="1:2" x14ac:dyDescent="0.15">
      <c r="A1080" s="60" t="s">
        <v>1127</v>
      </c>
      <c r="B1080" s="60">
        <v>7708</v>
      </c>
    </row>
    <row r="1081" spans="1:2" x14ac:dyDescent="0.15">
      <c r="A1081" s="60" t="s">
        <v>1128</v>
      </c>
      <c r="B1081" s="60">
        <v>7755</v>
      </c>
    </row>
    <row r="1082" spans="1:2" x14ac:dyDescent="0.15">
      <c r="A1082" s="60" t="s">
        <v>1129</v>
      </c>
      <c r="B1082" s="60">
        <v>7837</v>
      </c>
    </row>
    <row r="1083" spans="1:2" x14ac:dyDescent="0.15">
      <c r="A1083" s="60" t="s">
        <v>1130</v>
      </c>
      <c r="B1083" s="60">
        <v>7909</v>
      </c>
    </row>
    <row r="1084" spans="1:2" x14ac:dyDescent="0.15">
      <c r="A1084" s="60" t="s">
        <v>1131</v>
      </c>
      <c r="B1084" s="60">
        <v>7913</v>
      </c>
    </row>
    <row r="1085" spans="1:2" x14ac:dyDescent="0.15">
      <c r="A1085" s="60" t="s">
        <v>1132</v>
      </c>
      <c r="B1085" s="60">
        <v>7916</v>
      </c>
    </row>
    <row r="1086" spans="1:2" x14ac:dyDescent="0.15">
      <c r="A1086" s="60" t="s">
        <v>1133</v>
      </c>
      <c r="B1086" s="60">
        <v>7938</v>
      </c>
    </row>
    <row r="1087" spans="1:2" x14ac:dyDescent="0.15">
      <c r="A1087" s="60" t="s">
        <v>1134</v>
      </c>
      <c r="B1087" s="60">
        <v>7981</v>
      </c>
    </row>
    <row r="1088" spans="1:2" x14ac:dyDescent="0.15">
      <c r="A1088" s="60" t="s">
        <v>1135</v>
      </c>
      <c r="B1088" s="60">
        <v>7994</v>
      </c>
    </row>
    <row r="1089" spans="1:2" x14ac:dyDescent="0.15">
      <c r="A1089" s="60" t="s">
        <v>1136</v>
      </c>
      <c r="B1089" s="60">
        <v>8011</v>
      </c>
    </row>
    <row r="1090" spans="1:2" x14ac:dyDescent="0.15">
      <c r="A1090" s="60" t="s">
        <v>1137</v>
      </c>
      <c r="B1090" s="60">
        <v>8019</v>
      </c>
    </row>
    <row r="1091" spans="1:2" x14ac:dyDescent="0.15">
      <c r="A1091" s="60" t="s">
        <v>1138</v>
      </c>
      <c r="B1091" s="60">
        <v>8027</v>
      </c>
    </row>
    <row r="1092" spans="1:2" x14ac:dyDescent="0.15">
      <c r="A1092" s="60" t="s">
        <v>1139</v>
      </c>
      <c r="B1092" s="60">
        <v>8029</v>
      </c>
    </row>
    <row r="1093" spans="1:2" x14ac:dyDescent="0.15">
      <c r="A1093" s="60" t="s">
        <v>1140</v>
      </c>
      <c r="B1093" s="60">
        <v>8047</v>
      </c>
    </row>
    <row r="1094" spans="1:2" x14ac:dyDescent="0.15">
      <c r="A1094" s="60" t="s">
        <v>1141</v>
      </c>
      <c r="B1094" s="60">
        <v>8069</v>
      </c>
    </row>
    <row r="1095" spans="1:2" x14ac:dyDescent="0.15">
      <c r="A1095" s="60" t="s">
        <v>1142</v>
      </c>
      <c r="B1095" s="60">
        <v>8076</v>
      </c>
    </row>
    <row r="1096" spans="1:2" x14ac:dyDescent="0.15">
      <c r="A1096" s="60" t="s">
        <v>1143</v>
      </c>
      <c r="B1096" s="60">
        <v>8134</v>
      </c>
    </row>
    <row r="1097" spans="1:2" x14ac:dyDescent="0.15">
      <c r="A1097" s="60" t="s">
        <v>1144</v>
      </c>
      <c r="B1097" s="60">
        <v>8231</v>
      </c>
    </row>
    <row r="1098" spans="1:2" x14ac:dyDescent="0.15">
      <c r="A1098" s="60" t="s">
        <v>1145</v>
      </c>
      <c r="B1098" s="60">
        <v>8234</v>
      </c>
    </row>
    <row r="1099" spans="1:2" x14ac:dyDescent="0.15">
      <c r="A1099" s="60" t="s">
        <v>1146</v>
      </c>
      <c r="B1099" s="60">
        <v>8242</v>
      </c>
    </row>
    <row r="1100" spans="1:2" x14ac:dyDescent="0.15">
      <c r="A1100" s="60" t="s">
        <v>1147</v>
      </c>
      <c r="B1100" s="60">
        <v>8252</v>
      </c>
    </row>
    <row r="1101" spans="1:2" x14ac:dyDescent="0.15">
      <c r="A1101" s="60" t="s">
        <v>1148</v>
      </c>
      <c r="B1101" s="60">
        <v>8257</v>
      </c>
    </row>
    <row r="1102" spans="1:2" x14ac:dyDescent="0.15">
      <c r="A1102" s="60" t="s">
        <v>1149</v>
      </c>
      <c r="B1102" s="60">
        <v>8261</v>
      </c>
    </row>
    <row r="1103" spans="1:2" x14ac:dyDescent="0.15">
      <c r="A1103" s="60" t="s">
        <v>1150</v>
      </c>
      <c r="B1103" s="60">
        <v>8263</v>
      </c>
    </row>
    <row r="1104" spans="1:2" x14ac:dyDescent="0.15">
      <c r="A1104" s="60" t="s">
        <v>1151</v>
      </c>
      <c r="B1104" s="60">
        <v>8268</v>
      </c>
    </row>
    <row r="1105" spans="1:2" x14ac:dyDescent="0.15">
      <c r="A1105" s="60" t="s">
        <v>1152</v>
      </c>
      <c r="B1105" s="60">
        <v>8288</v>
      </c>
    </row>
    <row r="1106" spans="1:2" x14ac:dyDescent="0.15">
      <c r="A1106" s="60" t="s">
        <v>1153</v>
      </c>
      <c r="B1106" s="60">
        <v>8296</v>
      </c>
    </row>
    <row r="1107" spans="1:2" x14ac:dyDescent="0.15">
      <c r="A1107" s="60" t="s">
        <v>1154</v>
      </c>
      <c r="B1107" s="60">
        <v>8305</v>
      </c>
    </row>
    <row r="1108" spans="1:2" x14ac:dyDescent="0.15">
      <c r="A1108" s="60" t="s">
        <v>1155</v>
      </c>
      <c r="B1108" s="60">
        <v>8312</v>
      </c>
    </row>
    <row r="1109" spans="1:2" x14ac:dyDescent="0.15">
      <c r="A1109" s="60" t="s">
        <v>1156</v>
      </c>
      <c r="B1109" s="60">
        <v>8323</v>
      </c>
    </row>
    <row r="1110" spans="1:2" x14ac:dyDescent="0.15">
      <c r="A1110" s="60" t="s">
        <v>1157</v>
      </c>
      <c r="B1110" s="60">
        <v>8332</v>
      </c>
    </row>
    <row r="1111" spans="1:2" x14ac:dyDescent="0.15">
      <c r="A1111" s="60" t="s">
        <v>1158</v>
      </c>
      <c r="B1111" s="60">
        <v>8389</v>
      </c>
    </row>
    <row r="1112" spans="1:2" x14ac:dyDescent="0.15">
      <c r="A1112" s="60" t="s">
        <v>1159</v>
      </c>
      <c r="B1112" s="60">
        <v>8397</v>
      </c>
    </row>
    <row r="1113" spans="1:2" x14ac:dyDescent="0.15">
      <c r="A1113" s="60" t="s">
        <v>1160</v>
      </c>
      <c r="B1113" s="60">
        <v>8398</v>
      </c>
    </row>
    <row r="1114" spans="1:2" x14ac:dyDescent="0.15">
      <c r="A1114" s="60" t="s">
        <v>1161</v>
      </c>
      <c r="B1114" s="60">
        <v>8400</v>
      </c>
    </row>
    <row r="1115" spans="1:2" x14ac:dyDescent="0.15">
      <c r="A1115" s="60" t="s">
        <v>1162</v>
      </c>
      <c r="B1115" s="60">
        <v>8401</v>
      </c>
    </row>
    <row r="1116" spans="1:2" x14ac:dyDescent="0.15">
      <c r="A1116" s="60" t="s">
        <v>1163</v>
      </c>
      <c r="B1116" s="60">
        <v>8425</v>
      </c>
    </row>
    <row r="1117" spans="1:2" x14ac:dyDescent="0.15">
      <c r="A1117" s="60" t="s">
        <v>1164</v>
      </c>
      <c r="B1117" s="60">
        <v>8457</v>
      </c>
    </row>
    <row r="1118" spans="1:2" x14ac:dyDescent="0.15">
      <c r="A1118" s="60" t="s">
        <v>1165</v>
      </c>
      <c r="B1118" s="60">
        <v>8463</v>
      </c>
    </row>
    <row r="1119" spans="1:2" x14ac:dyDescent="0.15">
      <c r="A1119" s="60" t="s">
        <v>1166</v>
      </c>
      <c r="B1119" s="60">
        <v>8477</v>
      </c>
    </row>
    <row r="1120" spans="1:2" x14ac:dyDescent="0.15">
      <c r="A1120" s="60" t="s">
        <v>1167</v>
      </c>
      <c r="B1120" s="60">
        <v>8482</v>
      </c>
    </row>
    <row r="1121" spans="1:2" x14ac:dyDescent="0.15">
      <c r="A1121" s="60" t="s">
        <v>1168</v>
      </c>
      <c r="B1121" s="60">
        <v>8500</v>
      </c>
    </row>
    <row r="1122" spans="1:2" x14ac:dyDescent="0.15">
      <c r="A1122" s="60" t="s">
        <v>1169</v>
      </c>
      <c r="B1122" s="60">
        <v>8551</v>
      </c>
    </row>
    <row r="1123" spans="1:2" x14ac:dyDescent="0.15">
      <c r="A1123" s="60" t="s">
        <v>1170</v>
      </c>
      <c r="B1123" s="60">
        <v>8582</v>
      </c>
    </row>
    <row r="1124" spans="1:2" x14ac:dyDescent="0.15">
      <c r="A1124" s="60" t="s">
        <v>1171</v>
      </c>
      <c r="B1124" s="60">
        <v>8589</v>
      </c>
    </row>
    <row r="1125" spans="1:2" x14ac:dyDescent="0.15">
      <c r="A1125" s="60" t="s">
        <v>1172</v>
      </c>
      <c r="B1125" s="60">
        <v>8621</v>
      </c>
    </row>
    <row r="1126" spans="1:2" x14ac:dyDescent="0.15">
      <c r="A1126" s="60" t="s">
        <v>1173</v>
      </c>
      <c r="B1126" s="60">
        <v>8626</v>
      </c>
    </row>
    <row r="1127" spans="1:2" x14ac:dyDescent="0.15">
      <c r="A1127" s="60" t="s">
        <v>1174</v>
      </c>
      <c r="B1127" s="60">
        <v>8632</v>
      </c>
    </row>
    <row r="1128" spans="1:2" x14ac:dyDescent="0.15">
      <c r="A1128" s="60" t="s">
        <v>1175</v>
      </c>
      <c r="B1128" s="60">
        <v>8633</v>
      </c>
    </row>
    <row r="1129" spans="1:2" x14ac:dyDescent="0.15">
      <c r="A1129" s="60" t="s">
        <v>1176</v>
      </c>
      <c r="B1129" s="60">
        <v>8635</v>
      </c>
    </row>
    <row r="1130" spans="1:2" x14ac:dyDescent="0.15">
      <c r="A1130" s="60" t="s">
        <v>1177</v>
      </c>
      <c r="B1130" s="60">
        <v>8636</v>
      </c>
    </row>
    <row r="1131" spans="1:2" x14ac:dyDescent="0.15">
      <c r="A1131" s="60" t="s">
        <v>1178</v>
      </c>
      <c r="B1131" s="60">
        <v>8645</v>
      </c>
    </row>
    <row r="1132" spans="1:2" x14ac:dyDescent="0.15">
      <c r="A1132" s="60" t="s">
        <v>1179</v>
      </c>
      <c r="B1132" s="60">
        <v>8653</v>
      </c>
    </row>
    <row r="1133" spans="1:2" x14ac:dyDescent="0.15">
      <c r="A1133" s="60" t="s">
        <v>1180</v>
      </c>
      <c r="B1133" s="60">
        <v>8656</v>
      </c>
    </row>
    <row r="1134" spans="1:2" x14ac:dyDescent="0.15">
      <c r="A1134" s="60" t="s">
        <v>1181</v>
      </c>
      <c r="B1134" s="60">
        <v>8660</v>
      </c>
    </row>
    <row r="1135" spans="1:2" x14ac:dyDescent="0.15">
      <c r="A1135" s="60" t="s">
        <v>1182</v>
      </c>
      <c r="B1135" s="60">
        <v>8664</v>
      </c>
    </row>
    <row r="1136" spans="1:2" x14ac:dyDescent="0.15">
      <c r="A1136" s="60" t="s">
        <v>1183</v>
      </c>
      <c r="B1136" s="60">
        <v>8667</v>
      </c>
    </row>
    <row r="1137" spans="1:2" x14ac:dyDescent="0.15">
      <c r="A1137" s="60" t="s">
        <v>1184</v>
      </c>
      <c r="B1137" s="60">
        <v>8668</v>
      </c>
    </row>
    <row r="1138" spans="1:2" x14ac:dyDescent="0.15">
      <c r="A1138" s="60" t="s">
        <v>1185</v>
      </c>
      <c r="B1138" s="60">
        <v>8680</v>
      </c>
    </row>
    <row r="1139" spans="1:2" x14ac:dyDescent="0.15">
      <c r="A1139" s="60" t="s">
        <v>1186</v>
      </c>
      <c r="B1139" s="60">
        <v>8689</v>
      </c>
    </row>
    <row r="1140" spans="1:2" x14ac:dyDescent="0.15">
      <c r="A1140" s="60" t="s">
        <v>1187</v>
      </c>
      <c r="B1140" s="60">
        <v>8692</v>
      </c>
    </row>
    <row r="1141" spans="1:2" x14ac:dyDescent="0.15">
      <c r="A1141" s="60" t="s">
        <v>1188</v>
      </c>
      <c r="B1141" s="60">
        <v>8694</v>
      </c>
    </row>
    <row r="1142" spans="1:2" x14ac:dyDescent="0.15">
      <c r="A1142" s="60" t="s">
        <v>1189</v>
      </c>
      <c r="B1142" s="60">
        <v>8701</v>
      </c>
    </row>
    <row r="1143" spans="1:2" x14ac:dyDescent="0.15">
      <c r="A1143" s="60" t="s">
        <v>1190</v>
      </c>
      <c r="B1143" s="60">
        <v>8715</v>
      </c>
    </row>
    <row r="1144" spans="1:2" x14ac:dyDescent="0.15">
      <c r="A1144" s="60" t="s">
        <v>1191</v>
      </c>
      <c r="B1144" s="60">
        <v>8730</v>
      </c>
    </row>
    <row r="1145" spans="1:2" x14ac:dyDescent="0.15">
      <c r="A1145" s="60" t="s">
        <v>1192</v>
      </c>
      <c r="B1145" s="60">
        <v>8740</v>
      </c>
    </row>
    <row r="1146" spans="1:2" x14ac:dyDescent="0.15">
      <c r="A1146" s="60" t="s">
        <v>1193</v>
      </c>
      <c r="B1146" s="60">
        <v>8762</v>
      </c>
    </row>
    <row r="1147" spans="1:2" x14ac:dyDescent="0.15">
      <c r="A1147" s="60" t="s">
        <v>1194</v>
      </c>
      <c r="B1147" s="60">
        <v>8766</v>
      </c>
    </row>
    <row r="1148" spans="1:2" x14ac:dyDescent="0.15">
      <c r="A1148" s="60" t="s">
        <v>1195</v>
      </c>
      <c r="B1148" s="60">
        <v>8771</v>
      </c>
    </row>
    <row r="1149" spans="1:2" x14ac:dyDescent="0.15">
      <c r="A1149" s="60" t="s">
        <v>1196</v>
      </c>
      <c r="B1149" s="60">
        <v>8794</v>
      </c>
    </row>
    <row r="1150" spans="1:2" x14ac:dyDescent="0.15">
      <c r="A1150" s="60" t="s">
        <v>1197</v>
      </c>
      <c r="B1150" s="60">
        <v>8813</v>
      </c>
    </row>
    <row r="1151" spans="1:2" x14ac:dyDescent="0.15">
      <c r="A1151" s="60" t="s">
        <v>1198</v>
      </c>
      <c r="B1151" s="60">
        <v>8829</v>
      </c>
    </row>
    <row r="1152" spans="1:2" x14ac:dyDescent="0.15">
      <c r="A1152" s="60" t="s">
        <v>1199</v>
      </c>
      <c r="B1152" s="60">
        <v>8857</v>
      </c>
    </row>
    <row r="1153" spans="1:2" x14ac:dyDescent="0.15">
      <c r="A1153" s="60" t="s">
        <v>1200</v>
      </c>
      <c r="B1153" s="60">
        <v>8893</v>
      </c>
    </row>
    <row r="1154" spans="1:2" x14ac:dyDescent="0.15">
      <c r="A1154" s="60" t="s">
        <v>1201</v>
      </c>
      <c r="B1154" s="60">
        <v>8905</v>
      </c>
    </row>
    <row r="1155" spans="1:2" x14ac:dyDescent="0.15">
      <c r="A1155" s="60" t="s">
        <v>1202</v>
      </c>
      <c r="B1155" s="60">
        <v>8906</v>
      </c>
    </row>
    <row r="1156" spans="1:2" x14ac:dyDescent="0.15">
      <c r="A1156" s="60" t="s">
        <v>1203</v>
      </c>
      <c r="B1156" s="60">
        <v>8916</v>
      </c>
    </row>
    <row r="1157" spans="1:2" x14ac:dyDescent="0.15">
      <c r="A1157" s="60" t="s">
        <v>1204</v>
      </c>
      <c r="B1157" s="60">
        <v>8926</v>
      </c>
    </row>
    <row r="1158" spans="1:2" x14ac:dyDescent="0.15">
      <c r="A1158" s="60" t="s">
        <v>1205</v>
      </c>
      <c r="B1158" s="60">
        <v>8941</v>
      </c>
    </row>
    <row r="1159" spans="1:2" x14ac:dyDescent="0.15">
      <c r="A1159" s="60" t="s">
        <v>1206</v>
      </c>
      <c r="B1159" s="60">
        <v>8949</v>
      </c>
    </row>
    <row r="1160" spans="1:2" x14ac:dyDescent="0.15">
      <c r="A1160" s="60" t="s">
        <v>1207</v>
      </c>
      <c r="B1160" s="60">
        <v>8964</v>
      </c>
    </row>
    <row r="1161" spans="1:2" x14ac:dyDescent="0.15">
      <c r="A1161" s="60" t="s">
        <v>1208</v>
      </c>
      <c r="B1161" s="60">
        <v>8982</v>
      </c>
    </row>
    <row r="1162" spans="1:2" x14ac:dyDescent="0.15">
      <c r="A1162" s="60" t="s">
        <v>1209</v>
      </c>
      <c r="B1162" s="60">
        <v>9010</v>
      </c>
    </row>
    <row r="1163" spans="1:2" x14ac:dyDescent="0.15">
      <c r="A1163" s="60" t="s">
        <v>1210</v>
      </c>
      <c r="B1163" s="60">
        <v>9017</v>
      </c>
    </row>
    <row r="1164" spans="1:2" x14ac:dyDescent="0.15">
      <c r="A1164" s="60" t="s">
        <v>1211</v>
      </c>
      <c r="B1164" s="60">
        <v>9043</v>
      </c>
    </row>
    <row r="1165" spans="1:2" x14ac:dyDescent="0.15">
      <c r="A1165" s="60" t="s">
        <v>1212</v>
      </c>
      <c r="B1165" s="60">
        <v>9048</v>
      </c>
    </row>
    <row r="1166" spans="1:2" x14ac:dyDescent="0.15">
      <c r="A1166" s="60" t="s">
        <v>1213</v>
      </c>
      <c r="B1166" s="60">
        <v>9069</v>
      </c>
    </row>
    <row r="1167" spans="1:2" x14ac:dyDescent="0.15">
      <c r="A1167" s="60" t="s">
        <v>1214</v>
      </c>
      <c r="B1167" s="60">
        <v>9070</v>
      </c>
    </row>
    <row r="1168" spans="1:2" x14ac:dyDescent="0.15">
      <c r="A1168" s="60" t="s">
        <v>1215</v>
      </c>
      <c r="B1168" s="60">
        <v>9072</v>
      </c>
    </row>
    <row r="1169" spans="1:2" x14ac:dyDescent="0.15">
      <c r="A1169" s="60" t="s">
        <v>1216</v>
      </c>
      <c r="B1169" s="60">
        <v>9103</v>
      </c>
    </row>
    <row r="1170" spans="1:2" x14ac:dyDescent="0.15">
      <c r="A1170" s="60" t="s">
        <v>1217</v>
      </c>
      <c r="B1170" s="60">
        <v>9104</v>
      </c>
    </row>
    <row r="1171" spans="1:2" x14ac:dyDescent="0.15">
      <c r="A1171" s="60" t="s">
        <v>1218</v>
      </c>
      <c r="B1171" s="60">
        <v>9145</v>
      </c>
    </row>
    <row r="1172" spans="1:2" x14ac:dyDescent="0.15">
      <c r="A1172" s="60" t="s">
        <v>1219</v>
      </c>
      <c r="B1172" s="60">
        <v>9169</v>
      </c>
    </row>
    <row r="1173" spans="1:2" x14ac:dyDescent="0.15">
      <c r="A1173" s="60" t="s">
        <v>1220</v>
      </c>
      <c r="B1173" s="60">
        <v>9177</v>
      </c>
    </row>
    <row r="1174" spans="1:2" x14ac:dyDescent="0.15">
      <c r="A1174" s="60" t="s">
        <v>1221</v>
      </c>
      <c r="B1174" s="60">
        <v>9178</v>
      </c>
    </row>
    <row r="1175" spans="1:2" x14ac:dyDescent="0.15">
      <c r="A1175" s="60" t="s">
        <v>1222</v>
      </c>
      <c r="B1175" s="60">
        <v>9181</v>
      </c>
    </row>
    <row r="1176" spans="1:2" x14ac:dyDescent="0.15">
      <c r="A1176" s="60" t="s">
        <v>1223</v>
      </c>
      <c r="B1176" s="60">
        <v>9184</v>
      </c>
    </row>
    <row r="1177" spans="1:2" x14ac:dyDescent="0.15">
      <c r="A1177" s="60" t="s">
        <v>1224</v>
      </c>
      <c r="B1177" s="60">
        <v>9193</v>
      </c>
    </row>
    <row r="1178" spans="1:2" x14ac:dyDescent="0.15">
      <c r="A1178" s="60" t="s">
        <v>1225</v>
      </c>
      <c r="B1178" s="60">
        <v>9197</v>
      </c>
    </row>
    <row r="1179" spans="1:2" x14ac:dyDescent="0.15">
      <c r="A1179" s="60" t="s">
        <v>1226</v>
      </c>
      <c r="B1179" s="60">
        <v>9200</v>
      </c>
    </row>
    <row r="1180" spans="1:2" x14ac:dyDescent="0.15">
      <c r="A1180" s="60" t="s">
        <v>1227</v>
      </c>
      <c r="B1180" s="60">
        <v>9203</v>
      </c>
    </row>
    <row r="1181" spans="1:2" x14ac:dyDescent="0.15">
      <c r="A1181" s="60" t="s">
        <v>1228</v>
      </c>
      <c r="B1181" s="60">
        <v>9205</v>
      </c>
    </row>
    <row r="1182" spans="1:2" x14ac:dyDescent="0.15">
      <c r="A1182" s="60" t="s">
        <v>1229</v>
      </c>
      <c r="B1182" s="60">
        <v>9208</v>
      </c>
    </row>
    <row r="1183" spans="1:2" x14ac:dyDescent="0.15">
      <c r="A1183" s="60" t="s">
        <v>1230</v>
      </c>
      <c r="B1183" s="60">
        <v>9213</v>
      </c>
    </row>
    <row r="1184" spans="1:2" x14ac:dyDescent="0.15">
      <c r="A1184" s="60" t="s">
        <v>1231</v>
      </c>
      <c r="B1184" s="60">
        <v>9221</v>
      </c>
    </row>
    <row r="1185" spans="1:2" x14ac:dyDescent="0.15">
      <c r="A1185" s="60" t="s">
        <v>1232</v>
      </c>
      <c r="B1185" s="60">
        <v>9229</v>
      </c>
    </row>
    <row r="1186" spans="1:2" x14ac:dyDescent="0.15">
      <c r="A1186" s="60" t="s">
        <v>1233</v>
      </c>
      <c r="B1186" s="60">
        <v>9251</v>
      </c>
    </row>
    <row r="1187" spans="1:2" x14ac:dyDescent="0.15">
      <c r="A1187" s="60" t="s">
        <v>1234</v>
      </c>
      <c r="B1187" s="60">
        <v>9257</v>
      </c>
    </row>
    <row r="1188" spans="1:2" x14ac:dyDescent="0.15">
      <c r="A1188" s="60" t="s">
        <v>1235</v>
      </c>
      <c r="B1188" s="60">
        <v>9270</v>
      </c>
    </row>
    <row r="1189" spans="1:2" x14ac:dyDescent="0.15">
      <c r="A1189" s="60" t="s">
        <v>1236</v>
      </c>
      <c r="B1189" s="60">
        <v>9296</v>
      </c>
    </row>
    <row r="1190" spans="1:2" x14ac:dyDescent="0.15">
      <c r="A1190" s="60" t="s">
        <v>1237</v>
      </c>
      <c r="B1190" s="60">
        <v>9302</v>
      </c>
    </row>
    <row r="1191" spans="1:2" x14ac:dyDescent="0.15">
      <c r="A1191" s="60" t="s">
        <v>1238</v>
      </c>
      <c r="B1191" s="60">
        <v>9319</v>
      </c>
    </row>
    <row r="1192" spans="1:2" x14ac:dyDescent="0.15">
      <c r="A1192" s="60" t="s">
        <v>1239</v>
      </c>
      <c r="B1192" s="60">
        <v>9332</v>
      </c>
    </row>
    <row r="1193" spans="1:2" x14ac:dyDescent="0.15">
      <c r="A1193" s="60" t="s">
        <v>1240</v>
      </c>
      <c r="B1193" s="60">
        <v>9338</v>
      </c>
    </row>
    <row r="1194" spans="1:2" x14ac:dyDescent="0.15">
      <c r="A1194" s="60" t="s">
        <v>1241</v>
      </c>
      <c r="B1194" s="60">
        <v>9341</v>
      </c>
    </row>
    <row r="1195" spans="1:2" x14ac:dyDescent="0.15">
      <c r="A1195" s="60" t="s">
        <v>1242</v>
      </c>
      <c r="B1195" s="60">
        <v>9347</v>
      </c>
    </row>
    <row r="1196" spans="1:2" x14ac:dyDescent="0.15">
      <c r="A1196" s="60" t="s">
        <v>1243</v>
      </c>
      <c r="B1196" s="60">
        <v>9353</v>
      </c>
    </row>
    <row r="1197" spans="1:2" x14ac:dyDescent="0.15">
      <c r="A1197" s="60" t="s">
        <v>1244</v>
      </c>
      <c r="B1197" s="60">
        <v>9363</v>
      </c>
    </row>
    <row r="1198" spans="1:2" x14ac:dyDescent="0.15">
      <c r="A1198" s="60" t="s">
        <v>1245</v>
      </c>
      <c r="B1198" s="60">
        <v>9375</v>
      </c>
    </row>
    <row r="1199" spans="1:2" x14ac:dyDescent="0.15">
      <c r="A1199" s="60" t="s">
        <v>1246</v>
      </c>
      <c r="B1199" s="60">
        <v>9450</v>
      </c>
    </row>
    <row r="1200" spans="1:2" x14ac:dyDescent="0.15">
      <c r="A1200" s="60" t="s">
        <v>1247</v>
      </c>
      <c r="B1200" s="60">
        <v>9453</v>
      </c>
    </row>
    <row r="1201" spans="1:2" x14ac:dyDescent="0.15">
      <c r="A1201" s="60" t="s">
        <v>1248</v>
      </c>
      <c r="B1201" s="60">
        <v>9456</v>
      </c>
    </row>
    <row r="1202" spans="1:2" x14ac:dyDescent="0.15">
      <c r="A1202" s="60" t="s">
        <v>1249</v>
      </c>
      <c r="B1202" s="60">
        <v>9461</v>
      </c>
    </row>
    <row r="1203" spans="1:2" x14ac:dyDescent="0.15">
      <c r="A1203" s="60" t="s">
        <v>1250</v>
      </c>
      <c r="B1203" s="60">
        <v>9463</v>
      </c>
    </row>
    <row r="1204" spans="1:2" x14ac:dyDescent="0.15">
      <c r="A1204" s="60" t="s">
        <v>1251</v>
      </c>
      <c r="B1204" s="60">
        <v>9471</v>
      </c>
    </row>
    <row r="1205" spans="1:2" x14ac:dyDescent="0.15">
      <c r="A1205" s="60" t="s">
        <v>1252</v>
      </c>
      <c r="B1205" s="60">
        <v>9475</v>
      </c>
    </row>
    <row r="1206" spans="1:2" x14ac:dyDescent="0.15">
      <c r="A1206" s="60" t="s">
        <v>1253</v>
      </c>
      <c r="B1206" s="60">
        <v>9477</v>
      </c>
    </row>
    <row r="1207" spans="1:2" x14ac:dyDescent="0.15">
      <c r="A1207" s="60" t="s">
        <v>1254</v>
      </c>
      <c r="B1207" s="60">
        <v>9480</v>
      </c>
    </row>
    <row r="1208" spans="1:2" x14ac:dyDescent="0.15">
      <c r="A1208" s="60" t="s">
        <v>1255</v>
      </c>
      <c r="B1208" s="60">
        <v>9481</v>
      </c>
    </row>
    <row r="1209" spans="1:2" x14ac:dyDescent="0.15">
      <c r="A1209" s="60" t="s">
        <v>1256</v>
      </c>
      <c r="B1209" s="60">
        <v>9483</v>
      </c>
    </row>
    <row r="1210" spans="1:2" x14ac:dyDescent="0.15">
      <c r="A1210" s="60" t="s">
        <v>1257</v>
      </c>
      <c r="B1210" s="60">
        <v>9484</v>
      </c>
    </row>
    <row r="1211" spans="1:2" x14ac:dyDescent="0.15">
      <c r="A1211" s="60" t="s">
        <v>1258</v>
      </c>
      <c r="B1211" s="60">
        <v>9485</v>
      </c>
    </row>
    <row r="1212" spans="1:2" x14ac:dyDescent="0.15">
      <c r="A1212" s="60" t="s">
        <v>1259</v>
      </c>
      <c r="B1212" s="60">
        <v>9486</v>
      </c>
    </row>
    <row r="1213" spans="1:2" x14ac:dyDescent="0.15">
      <c r="A1213" s="60" t="s">
        <v>1260</v>
      </c>
      <c r="B1213" s="60">
        <v>9487</v>
      </c>
    </row>
    <row r="1214" spans="1:2" x14ac:dyDescent="0.15">
      <c r="A1214" s="60" t="s">
        <v>1261</v>
      </c>
      <c r="B1214" s="60">
        <v>9488</v>
      </c>
    </row>
    <row r="1215" spans="1:2" x14ac:dyDescent="0.15">
      <c r="A1215" s="60" t="s">
        <v>1262</v>
      </c>
      <c r="B1215" s="60">
        <v>9489</v>
      </c>
    </row>
    <row r="1216" spans="1:2" x14ac:dyDescent="0.15">
      <c r="A1216" s="60" t="s">
        <v>1263</v>
      </c>
      <c r="B1216" s="60">
        <v>9493</v>
      </c>
    </row>
    <row r="1217" spans="1:2" x14ac:dyDescent="0.15">
      <c r="A1217" s="60" t="s">
        <v>1264</v>
      </c>
      <c r="B1217" s="60">
        <v>9900</v>
      </c>
    </row>
  </sheetData>
  <phoneticPr fontId="2"/>
  <pageMargins left="0.7" right="0.7" top="0.75" bottom="0.75" header="0.3" footer="0.3"/>
  <pageSetup paperSize="9" orientation="portrait" r:id="rId1"/>
  <customProperties>
    <customPr name="layoutContexts" r:id="rId2"/>
  </customProperties>
</worksheet>
</file>

<file path=docMetadata/LabelInfo.xml><?xml version="1.0" encoding="utf-8"?>
<clbl:labelList xmlns:clbl="http://schemas.microsoft.com/office/2020/mipLabelMetadata">
  <clbl:label id="{194db3f9-2286-46b9-ba58-9c0f26e25b2c}" enabled="1" method="Privileged" siteId="{fe7a9aa7-6097-47a2-9163-81d624f8cbf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ユーザ管理アプリ</vt:lpstr>
      <vt:lpstr>IT-04</vt:lpstr>
      <vt:lpstr>機関コードM</vt:lpstr>
      <vt:lpstr>'IT-04'!Print_Area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2025-11-11T06:40:50Z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sum">
    <vt:filetime>2022-07-12T22:47:24Z</vt:filetime>
  </property>
  <property fmtid="{D5CDD505-2E9C-101B-9397-08002B2CF9AE}" pid="3" name="MSIP_Label_525b0843-b663-4345-b413-7675981e8467_SiteId">
    <vt:lpwstr>fe7a9aa7-6097-47a2-9163-81d624f8cbfd</vt:lpwstr>
  </property>
  <property fmtid="{D5CDD505-2E9C-101B-9397-08002B2CF9AE}" pid="4" name="MSIP_Label_525b0843-b663-4345-b413-7675981e8467_SetDate">
    <vt:lpwstr>2024-10-08T19:49:58Z</vt:lpwstr>
  </property>
  <property fmtid="{D5CDD505-2E9C-101B-9397-08002B2CF9AE}" pid="5" name="MSIP_Label_525b0843-b663-4345-b413-7675981e8467_Name">
    <vt:lpwstr>【2GVDI】社外秘</vt:lpwstr>
  </property>
  <property fmtid="{D5CDD505-2E9C-101B-9397-08002B2CF9AE}" pid="6" name="MSIP_Label_525b0843-b663-4345-b413-7675981e8467_Method">
    <vt:lpwstr>Standard</vt:lpwstr>
  </property>
  <property fmtid="{D5CDD505-2E9C-101B-9397-08002B2CF9AE}" pid="7" name="MSIP_Label_525b0843-b663-4345-b413-7675981e8467_Enabled">
    <vt:lpwstr>true</vt:lpwstr>
  </property>
  <property fmtid="{D5CDD505-2E9C-101B-9397-08002B2CF9AE}" pid="8" name="MSIP_Label_525b0843-b663-4345-b413-7675981e8467_ContentBits">
    <vt:lpwstr>8</vt:lpwstr>
  </property>
</Properties>
</file>