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printerSettings/printerSettings2.bin" ContentType="application/vnd.openxmlformats-officedocument.spreadsheetml.printerSettings"/>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fileSharing readOnlyRecommended="1"/>
  <workbookPr filterPrivacy="1" codeName="ThisWorkbook" defaultThemeVersion="124226"/>
  <xr:revisionPtr revIDLastSave="0" documentId="13_ncr:1_{F5083F52-6929-4C6B-8DE0-97ED3208F148}" xr6:coauthVersionLast="47" xr6:coauthVersionMax="47" xr10:uidLastSave="{00000000-0000-0000-0000-000000000000}"/>
  <workbookProtection workbookAlgorithmName="SHA-512" workbookHashValue="jO3ocu5+95eCGilvwFduoZYxyXWM0VJku2kzjKwylyjF/dxjbu3tZ6iOwqsqIcR1ERVEulHtRw3RySwYFHn0wQ==" workbookSaltValue="FxXM+TqkJHWJ92cSQnmx5g==" workbookSpinCount="100000" lockStructure="1"/>
  <bookViews>
    <workbookView xWindow="0" yWindow="0" windowWidth="21645" windowHeight="15600" firstSheet="2" activeTab="2" xr2:uid="{00000000-000D-0000-FFFF-FFFF00000000}"/>
  </bookViews>
  <sheets>
    <sheet name="証券口座情報管理アプリ" sheetId="7" state="hidden" r:id="rId1"/>
    <sheet name="PT-71" sheetId="3" state="hidden" r:id="rId2"/>
    <sheet name="PT-71-2" sheetId="2" r:id="rId3"/>
    <sheet name="コードM" sheetId="5" state="hidden" r:id="rId4"/>
    <sheet name="コードM (2)" sheetId="6" state="hidden" r:id="rId5"/>
  </sheets>
  <definedNames>
    <definedName name="_xlnm._FilterDatabase" localSheetId="1" hidden="1">'PT-71'!#REF!</definedName>
    <definedName name="_xlnm._FilterDatabase" localSheetId="2" hidden="1">'PT-71-2'!#REF!</definedName>
    <definedName name="_xlnm._FilterDatabase" localSheetId="3" hidden="1">コードM!$A$1:$F$1</definedName>
    <definedName name="_xlnm._FilterDatabase" localSheetId="4" hidden="1">'コードM (2)'!$B$1:$F$1</definedName>
    <definedName name="_xlnm.Print_Area" localSheetId="1">'PT-71'!$A$1:$AL$79</definedName>
    <definedName name="_xlnm.Print_Area" localSheetId="2">'PT-71-2'!$A$1:$AL$45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8" i="3" l="1"/>
  <c r="T38" i="3"/>
  <c r="W2" i="7" l="1"/>
  <c r="V2" i="7"/>
  <c r="U2" i="7"/>
  <c r="Z2" i="7"/>
  <c r="X4" i="7"/>
  <c r="X5" i="7"/>
  <c r="X6" i="7"/>
  <c r="X7" i="7"/>
  <c r="X8" i="7"/>
  <c r="X9" i="7"/>
  <c r="X10" i="7"/>
  <c r="X11" i="7"/>
  <c r="X3" i="7"/>
  <c r="Q2" i="7" l="1"/>
  <c r="C2" i="7" l="1"/>
  <c r="J2" i="7"/>
  <c r="K2" i="7"/>
  <c r="M2" i="7"/>
  <c r="N2" i="7"/>
  <c r="O2" i="7"/>
  <c r="R2" i="7"/>
  <c r="S2" i="7"/>
  <c r="X2" i="7"/>
  <c r="Y2" i="7"/>
  <c r="A3" i="7"/>
  <c r="B3" i="7"/>
  <c r="C3" i="7"/>
  <c r="H3" i="7"/>
  <c r="I3" i="7"/>
  <c r="J3" i="7"/>
  <c r="K3" i="7"/>
  <c r="L3" i="7"/>
  <c r="M3" i="7"/>
  <c r="N3" i="7"/>
  <c r="O3" i="7"/>
  <c r="Q3" i="7"/>
  <c r="R3" i="7"/>
  <c r="S3" i="7"/>
  <c r="T3" i="7"/>
  <c r="U3" i="7"/>
  <c r="V3" i="7"/>
  <c r="W3" i="7"/>
  <c r="Y3" i="7"/>
  <c r="Z3" i="7"/>
  <c r="A4" i="7"/>
  <c r="B4" i="7"/>
  <c r="C4" i="7"/>
  <c r="H4" i="7"/>
  <c r="I4" i="7"/>
  <c r="J4" i="7"/>
  <c r="K4" i="7"/>
  <c r="Y4" i="7" s="1"/>
  <c r="L4" i="7"/>
  <c r="M4" i="7"/>
  <c r="N4" i="7"/>
  <c r="O4" i="7"/>
  <c r="Q4" i="7"/>
  <c r="R4" i="7"/>
  <c r="S4" i="7"/>
  <c r="T4" i="7"/>
  <c r="U4" i="7"/>
  <c r="V4" i="7"/>
  <c r="W4" i="7"/>
  <c r="Z4" i="7"/>
  <c r="A5" i="7"/>
  <c r="B5" i="7"/>
  <c r="C5" i="7"/>
  <c r="H5" i="7"/>
  <c r="I5" i="7"/>
  <c r="J5" i="7"/>
  <c r="K5" i="7"/>
  <c r="L5" i="7"/>
  <c r="M5" i="7"/>
  <c r="N5" i="7"/>
  <c r="O5" i="7"/>
  <c r="Q5" i="7"/>
  <c r="R5" i="7"/>
  <c r="S5" i="7"/>
  <c r="T5" i="7"/>
  <c r="U5" i="7"/>
  <c r="V5" i="7"/>
  <c r="W5" i="7"/>
  <c r="Y5" i="7"/>
  <c r="Z5" i="7"/>
  <c r="A6" i="7"/>
  <c r="B6" i="7"/>
  <c r="C6" i="7"/>
  <c r="H6" i="7"/>
  <c r="I6" i="7"/>
  <c r="J6" i="7"/>
  <c r="K6" i="7"/>
  <c r="Y6" i="7" s="1"/>
  <c r="L6" i="7"/>
  <c r="M6" i="7"/>
  <c r="N6" i="7"/>
  <c r="O6" i="7"/>
  <c r="Q6" i="7"/>
  <c r="R6" i="7"/>
  <c r="S6" i="7"/>
  <c r="T6" i="7"/>
  <c r="U6" i="7"/>
  <c r="V6" i="7"/>
  <c r="W6" i="7"/>
  <c r="Z6" i="7"/>
  <c r="A7" i="7"/>
  <c r="B7" i="7"/>
  <c r="C7" i="7"/>
  <c r="H7" i="7"/>
  <c r="I7" i="7"/>
  <c r="J7" i="7"/>
  <c r="K7" i="7"/>
  <c r="L7" i="7"/>
  <c r="M7" i="7"/>
  <c r="N7" i="7"/>
  <c r="O7" i="7"/>
  <c r="Q7" i="7"/>
  <c r="R7" i="7"/>
  <c r="S7" i="7"/>
  <c r="T7" i="7"/>
  <c r="U7" i="7"/>
  <c r="V7" i="7"/>
  <c r="W7" i="7"/>
  <c r="Y7" i="7"/>
  <c r="Z7" i="7"/>
  <c r="A8" i="7"/>
  <c r="B8" i="7"/>
  <c r="C8" i="7"/>
  <c r="H8" i="7"/>
  <c r="I8" i="7"/>
  <c r="J8" i="7"/>
  <c r="K8" i="7"/>
  <c r="Y8" i="7" s="1"/>
  <c r="L8" i="7"/>
  <c r="M8" i="7"/>
  <c r="N8" i="7"/>
  <c r="O8" i="7"/>
  <c r="Q8" i="7"/>
  <c r="R8" i="7"/>
  <c r="S8" i="7"/>
  <c r="T8" i="7"/>
  <c r="U8" i="7"/>
  <c r="V8" i="7"/>
  <c r="W8" i="7"/>
  <c r="Z8" i="7"/>
  <c r="A9" i="7"/>
  <c r="B9" i="7"/>
  <c r="C9" i="7"/>
  <c r="H9" i="7"/>
  <c r="I9" i="7"/>
  <c r="J9" i="7"/>
  <c r="K9" i="7"/>
  <c r="Y9" i="7" s="1"/>
  <c r="L9" i="7"/>
  <c r="M9" i="7"/>
  <c r="N9" i="7"/>
  <c r="O9" i="7"/>
  <c r="Q9" i="7"/>
  <c r="R9" i="7"/>
  <c r="S9" i="7"/>
  <c r="T9" i="7"/>
  <c r="U9" i="7"/>
  <c r="V9" i="7"/>
  <c r="W9" i="7"/>
  <c r="Z9" i="7"/>
  <c r="A10" i="7"/>
  <c r="B10" i="7"/>
  <c r="C10" i="7"/>
  <c r="H10" i="7"/>
  <c r="I10" i="7"/>
  <c r="J10" i="7"/>
  <c r="K10" i="7"/>
  <c r="Y10" i="7" s="1"/>
  <c r="L10" i="7"/>
  <c r="M10" i="7"/>
  <c r="N10" i="7"/>
  <c r="O10" i="7"/>
  <c r="Q10" i="7"/>
  <c r="R10" i="7"/>
  <c r="S10" i="7"/>
  <c r="T10" i="7"/>
  <c r="U10" i="7"/>
  <c r="V10" i="7"/>
  <c r="W10" i="7"/>
  <c r="Z10" i="7"/>
  <c r="A11" i="7"/>
  <c r="B11" i="7"/>
  <c r="C11" i="7"/>
  <c r="H11" i="7"/>
  <c r="I11" i="7"/>
  <c r="J11" i="7"/>
  <c r="K11" i="7"/>
  <c r="L11" i="7"/>
  <c r="M11" i="7"/>
  <c r="N11" i="7"/>
  <c r="O11" i="7"/>
  <c r="Q11" i="7"/>
  <c r="R11" i="7"/>
  <c r="S11" i="7"/>
  <c r="T11" i="7"/>
  <c r="U11" i="7"/>
  <c r="V11" i="7"/>
  <c r="W11" i="7"/>
  <c r="Y11" i="7"/>
  <c r="Z11" i="7"/>
  <c r="Q19" i="2" l="1"/>
  <c r="L19" i="2"/>
</calcChain>
</file>

<file path=xl/sharedStrings.xml><?xml version="1.0" encoding="utf-8"?>
<sst xmlns="http://schemas.openxmlformats.org/spreadsheetml/2006/main" count="695" uniqueCount="332">
  <si>
    <t>ask-conneqtor@jpx.co.jp</t>
    <phoneticPr fontId="2"/>
  </si>
  <si>
    <t>申込日</t>
    <rPh sb="0" eb="3">
      <t>モウシコミビ</t>
    </rPh>
    <phoneticPr fontId="2"/>
  </si>
  <si>
    <t>会社名</t>
    <phoneticPr fontId="2"/>
  </si>
  <si>
    <t>証券会社名</t>
    <rPh sb="0" eb="4">
      <t>ショウケンカイシャメイ</t>
    </rPh>
    <phoneticPr fontId="2"/>
  </si>
  <si>
    <t>口座名 *3</t>
    <rPh sb="0" eb="3">
      <t>コウザメイ</t>
    </rPh>
    <phoneticPr fontId="2"/>
  </si>
  <si>
    <t>口座 ID</t>
    <rPh sb="0" eb="2">
      <t>コウザ</t>
    </rPh>
    <phoneticPr fontId="2"/>
  </si>
  <si>
    <t>お問い合わせ・申込書のご送付先</t>
    <phoneticPr fontId="2"/>
  </si>
  <si>
    <t>メール</t>
    <phoneticPr fontId="2"/>
  </si>
  <si>
    <t>電話</t>
    <rPh sb="0" eb="2">
      <t>デンワ</t>
    </rPh>
    <phoneticPr fontId="2"/>
  </si>
  <si>
    <t>(登録されている証券会社における登録口座が1つのみの場合、口座名は表示されませんので、「口座名」の設定は任意です)</t>
    <phoneticPr fontId="2"/>
  </si>
  <si>
    <t>*2　登録されている証券会社の利用を終了される場合は、証券会社名を記載した上で登録されているすべての口座情報をご記入いただき、</t>
    <phoneticPr fontId="2"/>
  </si>
  <si>
    <t>すべての口座に「削除」を選択してください。</t>
    <phoneticPr fontId="2"/>
  </si>
  <si>
    <t>1. お申込みの代表者</t>
    <phoneticPr fontId="2"/>
  </si>
  <si>
    <t>本申込みの代表者の情報をご記入ください。お申し込みの内容について照会させていただく場合があります。</t>
    <phoneticPr fontId="2"/>
  </si>
  <si>
    <t>5桁コード</t>
    <rPh sb="1" eb="2">
      <t>ケタ</t>
    </rPh>
    <phoneticPr fontId="2"/>
  </si>
  <si>
    <t>2. 利用証券会社＆口座情報</t>
    <rPh sb="3" eb="9">
      <t>リヨウショウケンカイシャ</t>
    </rPh>
    <rPh sb="10" eb="14">
      <t>コウザジョウホウ</t>
    </rPh>
    <phoneticPr fontId="2"/>
  </si>
  <si>
    <r>
      <t xml:space="preserve">口座名 / 口座ID </t>
    </r>
    <r>
      <rPr>
        <sz val="10.5"/>
        <color theme="1"/>
        <rFont val="Meiryo UI"/>
        <family val="3"/>
        <charset val="128"/>
      </rPr>
      <t>*1,2</t>
    </r>
    <rPh sb="0" eb="3">
      <t>コウザメイ</t>
    </rPh>
    <rPh sb="6" eb="8">
      <t>コウザ</t>
    </rPh>
    <phoneticPr fontId="2"/>
  </si>
  <si>
    <t>野村證券</t>
  </si>
  <si>
    <t>バークレイズ証券</t>
  </si>
  <si>
    <t>CONNEQTOR ユーザー登録申込書 (別紙)</t>
    <rPh sb="14" eb="16">
      <t>トウロク</t>
    </rPh>
    <rPh sb="16" eb="19">
      <t>モウシコミショ</t>
    </rPh>
    <rPh sb="21" eb="23">
      <t>ベッシ</t>
    </rPh>
    <phoneticPr fontId="2"/>
  </si>
  <si>
    <t>03-3666-0141（代表）</t>
    <phoneticPr fontId="2"/>
  </si>
  <si>
    <t>新規/削除</t>
    <rPh sb="0" eb="2">
      <t>シンキ</t>
    </rPh>
    <rPh sb="3" eb="5">
      <t>サクジョ</t>
    </rPh>
    <phoneticPr fontId="2"/>
  </si>
  <si>
    <t>*1　新規登録（追加）/削除の対象口座のみ記載してください。10件以上の口座を登録する場合は、別紙を複数枚ご提出ください。</t>
    <rPh sb="3" eb="5">
      <t>シンキ</t>
    </rPh>
    <rPh sb="5" eb="7">
      <t>トウロク</t>
    </rPh>
    <rPh sb="8" eb="10">
      <t>ツイカ</t>
    </rPh>
    <phoneticPr fontId="2"/>
  </si>
  <si>
    <t>（証券会社自己の場合）</t>
    <rPh sb="1" eb="3">
      <t>ショウケン</t>
    </rPh>
    <rPh sb="3" eb="5">
      <t>カイシャ</t>
    </rPh>
    <rPh sb="5" eb="7">
      <t>ジコ</t>
    </rPh>
    <rPh sb="8" eb="10">
      <t>バアイ</t>
    </rPh>
    <rPh sb="10" eb="11">
      <t>シャメイ</t>
    </rPh>
    <phoneticPr fontId="2"/>
  </si>
  <si>
    <t>※LLTコードまたは取引参加者コードを記入してください。</t>
    <phoneticPr fontId="2"/>
  </si>
  <si>
    <t xml:space="preserve">*3　複数口座を登録いただく場合、RFQ送信の都度、口座を選択する必要がありますので、選択しやすい「口座名」を設定してください。
</t>
    <rPh sb="20" eb="22">
      <t>ソウシン</t>
    </rPh>
    <phoneticPr fontId="2"/>
  </si>
  <si>
    <t>CONNEQTOR ユーザー登録申込書</t>
    <rPh sb="14" eb="16">
      <t>トウロク</t>
    </rPh>
    <rPh sb="16" eb="19">
      <t>モウシコミショ</t>
    </rPh>
    <phoneticPr fontId="2"/>
  </si>
  <si>
    <t>申込日</t>
    <rPh sb="0" eb="2">
      <t>モウシコミ</t>
    </rPh>
    <rPh sb="2" eb="3">
      <t>ビ</t>
    </rPh>
    <phoneticPr fontId="2"/>
  </si>
  <si>
    <t>1. お申し込みの代表者</t>
    <rPh sb="4" eb="5">
      <t>モウ</t>
    </rPh>
    <rPh sb="6" eb="7">
      <t>コ</t>
    </rPh>
    <rPh sb="9" eb="12">
      <t>ダイヒョウシャ</t>
    </rPh>
    <phoneticPr fontId="2"/>
  </si>
  <si>
    <t>会社名</t>
    <rPh sb="0" eb="3">
      <t>カイシャメイ</t>
    </rPh>
    <phoneticPr fontId="2"/>
  </si>
  <si>
    <t>氏名</t>
    <rPh sb="0" eb="2">
      <t>シメイ</t>
    </rPh>
    <phoneticPr fontId="2"/>
  </si>
  <si>
    <t>連絡用の電話番号</t>
    <rPh sb="0" eb="3">
      <t>レンラクヨウ</t>
    </rPh>
    <rPh sb="4" eb="8">
      <t>デンワバンゴウ</t>
    </rPh>
    <phoneticPr fontId="2"/>
  </si>
  <si>
    <t>メールアドレス</t>
    <phoneticPr fontId="2"/>
  </si>
  <si>
    <t>2. 同意事項</t>
    <rPh sb="3" eb="7">
      <t>ドウイジコウ</t>
    </rPh>
    <phoneticPr fontId="2"/>
  </si>
  <si>
    <t>申込みを行うために、以下の事項に同意してください。</t>
    <phoneticPr fontId="2"/>
  </si>
  <si>
    <t>個人情報の取扱いについて同意する</t>
    <phoneticPr fontId="2"/>
  </si>
  <si>
    <t>* 記入いただいた個人情報等は、CONNEQTORに係る各種ご連絡等の運営業務のために利用し、他の目的のために利用しません。</t>
    <phoneticPr fontId="2"/>
  </si>
  <si>
    <t>* 日本取引所グループの個人情報の取扱いについては、下記のウェブサイトをご参照ください。</t>
    <phoneticPr fontId="2"/>
  </si>
  <si>
    <t>https://www.jpx.co.jp/corporate/governance/security/personal-information/</t>
    <phoneticPr fontId="2"/>
  </si>
  <si>
    <t>3. 申込内容</t>
    <phoneticPr fontId="2"/>
  </si>
  <si>
    <t>お申込みいただく組織・ユーザーの情報をご記入ください。</t>
    <phoneticPr fontId="2"/>
  </si>
  <si>
    <t>(1) 利用証券会社</t>
    <rPh sb="4" eb="10">
      <t>リヨウショウケンカイシャ</t>
    </rPh>
    <phoneticPr fontId="2"/>
  </si>
  <si>
    <t>証券会社名</t>
    <rPh sb="0" eb="4">
      <t>ショウケンカイシャ</t>
    </rPh>
    <rPh sb="4" eb="5">
      <t>メイ</t>
    </rPh>
    <phoneticPr fontId="2"/>
  </si>
  <si>
    <t>野村證券</t>
    <phoneticPr fontId="2"/>
  </si>
  <si>
    <t>バークレイズ証券</t>
    <phoneticPr fontId="2"/>
  </si>
  <si>
    <t>担当者名</t>
    <rPh sb="0" eb="4">
      <t>タントウシャメイ</t>
    </rPh>
    <phoneticPr fontId="2"/>
  </si>
  <si>
    <t>連絡用の電話番号</t>
    <rPh sb="0" eb="2">
      <t>レンラク</t>
    </rPh>
    <rPh sb="2" eb="3">
      <t>ヨウ</t>
    </rPh>
    <rPh sb="4" eb="8">
      <t>デンワバンゴウ</t>
    </rPh>
    <phoneticPr fontId="2"/>
  </si>
  <si>
    <t>BofA証券</t>
    <phoneticPr fontId="2"/>
  </si>
  <si>
    <t>（証券会社自己）</t>
    <phoneticPr fontId="2"/>
  </si>
  <si>
    <t>上記以外の証券会社もご利用になる場合</t>
    <rPh sb="0" eb="2">
      <t>ジョウキ</t>
    </rPh>
    <rPh sb="2" eb="4">
      <t>イガイ</t>
    </rPh>
    <rPh sb="5" eb="9">
      <t>ショウケンガイシャ</t>
    </rPh>
    <rPh sb="11" eb="13">
      <t>リヨウ</t>
    </rPh>
    <rPh sb="16" eb="18">
      <t>バアイ</t>
    </rPh>
    <phoneticPr fontId="2"/>
  </si>
  <si>
    <t>(2) 口座ID (任意)</t>
    <rPh sb="4" eb="6">
      <t>コウザ</t>
    </rPh>
    <rPh sb="10" eb="12">
      <t>ニンイ</t>
    </rPh>
    <phoneticPr fontId="2"/>
  </si>
  <si>
    <t>口座IDを別途指定される場合や、複数口座をご登録される場合は「PT-71_別紙」に記入してご提出ください。</t>
    <rPh sb="41" eb="43">
      <t>キニュウ</t>
    </rPh>
    <phoneticPr fontId="2"/>
  </si>
  <si>
    <t xml:space="preserve">(3) ユーザー情報	</t>
    <rPh sb="8" eb="10">
      <t>ジョウホウ</t>
    </rPh>
    <phoneticPr fontId="2"/>
  </si>
  <si>
    <t>・「統括者」「取引担当者」は少なくとも1名の登録が必要です。
・ユーザー登録をする方全員分をご記入ください。
・一度ユーザー登録を行っていただいた後に、ユーザーを追加する場合、追加対象のユーザーのみご記入ください。</t>
    <phoneticPr fontId="2"/>
  </si>
  <si>
    <t>★ユーザー登録を行う方の情報について、全項目必ずご記入ください。</t>
    <rPh sb="5" eb="7">
      <t>トウロク</t>
    </rPh>
    <rPh sb="8" eb="9">
      <t>オコナ</t>
    </rPh>
    <rPh sb="10" eb="11">
      <t>カタ</t>
    </rPh>
    <rPh sb="12" eb="14">
      <t>ジョウホウ</t>
    </rPh>
    <rPh sb="19" eb="22">
      <t>ゼンコウモク</t>
    </rPh>
    <rPh sb="22" eb="23">
      <t>カナラ</t>
    </rPh>
    <rPh sb="25" eb="27">
      <t>キニュウ</t>
    </rPh>
    <phoneticPr fontId="2"/>
  </si>
  <si>
    <t>姓</t>
    <phoneticPr fontId="2"/>
  </si>
  <si>
    <t>名</t>
    <phoneticPr fontId="2"/>
  </si>
  <si>
    <r>
      <t xml:space="preserve">メールアドレス
</t>
    </r>
    <r>
      <rPr>
        <sz val="9"/>
        <color theme="0"/>
        <rFont val="Meiryo UI"/>
        <family val="3"/>
        <charset val="128"/>
      </rPr>
      <t>*1</t>
    </r>
    <phoneticPr fontId="2"/>
  </si>
  <si>
    <r>
      <t>二段階認証用の電話番号</t>
    </r>
    <r>
      <rPr>
        <sz val="9"/>
        <color theme="0"/>
        <rFont val="Meiryo UI"/>
        <family val="3"/>
        <charset val="128"/>
      </rPr>
      <t xml:space="preserve"> *2</t>
    </r>
    <rPh sb="0" eb="3">
      <t>ニダンカイ</t>
    </rPh>
    <rPh sb="3" eb="5">
      <t>ニンショウ</t>
    </rPh>
    <rPh sb="5" eb="6">
      <t>ヨウ</t>
    </rPh>
    <rPh sb="7" eb="11">
      <t>デンワバンゴウ</t>
    </rPh>
    <phoneticPr fontId="2"/>
  </si>
  <si>
    <t>ユーザー権限 *3</t>
    <rPh sb="4" eb="6">
      <t>ケンゲン</t>
    </rPh>
    <phoneticPr fontId="2"/>
  </si>
  <si>
    <t>Ex.</t>
    <phoneticPr fontId="2"/>
  </si>
  <si>
    <t>新規</t>
  </si>
  <si>
    <t>東証</t>
    <rPh sb="0" eb="2">
      <t>トウショウ</t>
    </rPh>
    <phoneticPr fontId="2"/>
  </si>
  <si>
    <t>太郎</t>
    <rPh sb="0" eb="2">
      <t>タロウ</t>
    </rPh>
    <phoneticPr fontId="2"/>
  </si>
  <si>
    <t>t-tosho@XXX.com</t>
    <phoneticPr fontId="2"/>
  </si>
  <si>
    <t>+81-3-1234-5678</t>
    <phoneticPr fontId="2"/>
  </si>
  <si>
    <t>取引担当者</t>
  </si>
  <si>
    <t>統括者</t>
  </si>
  <si>
    <t xml:space="preserve">*1 原則として記入いただいたメールアドレスをユーザーIDとさせていただきます。ただし、同一のアドレスで複数の権限をお申し込みをいただいている場合には、弊社で任意に設定させていただきます。	</t>
    <phoneticPr fontId="2"/>
  </si>
  <si>
    <t>*2 指定いただいた電話番号へ、ログイン時にシステムが自動で架電します。第三者による不正利用等を防止するため、オフィスの固定電話など、適切な電話番号を設定してください。</t>
    <phoneticPr fontId="2"/>
  </si>
  <si>
    <t>*3 同一の方が複数種類のアカウント権限をお申込みいただくことも可能です。また、権限の詳細については、下記リンク先の「投資家向け利用手続きの概要」をご参照ください。</t>
    <phoneticPr fontId="2"/>
  </si>
  <si>
    <t>https://jpxsystem.com/doc/cq/doku.php?id=documents</t>
    <phoneticPr fontId="2"/>
  </si>
  <si>
    <t>区分</t>
  </si>
  <si>
    <t>ユーザ登録_ステータス</t>
    <phoneticPr fontId="30"/>
  </si>
  <si>
    <t>Stg登録_申込日付</t>
    <rPh sb="3" eb="5">
      <t>トウロク</t>
    </rPh>
    <rPh sb="9" eb="10">
      <t>ツケ</t>
    </rPh>
    <phoneticPr fontId="30"/>
  </si>
  <si>
    <t>Stg登録_完了通知日</t>
    <phoneticPr fontId="30"/>
  </si>
  <si>
    <t>本番登録_申込日</t>
    <rPh sb="0" eb="2">
      <t>ホンバン</t>
    </rPh>
    <phoneticPr fontId="30"/>
  </si>
  <si>
    <t>本番登録_完了通知日</t>
  </si>
  <si>
    <t>代表者_疑似代表者F</t>
    <phoneticPr fontId="30"/>
  </si>
  <si>
    <t>代表者_ユーザ種別</t>
    <rPh sb="7" eb="9">
      <t>シュベツ</t>
    </rPh>
    <phoneticPr fontId="30"/>
  </si>
  <si>
    <t>代表者_自己／委託</t>
    <phoneticPr fontId="30"/>
  </si>
  <si>
    <t>代表者_組織名</t>
    <rPh sb="4" eb="6">
      <t>ソシキ</t>
    </rPh>
    <phoneticPr fontId="30"/>
  </si>
  <si>
    <t>代表者_コード</t>
  </si>
  <si>
    <t>代表者_所属名</t>
  </si>
  <si>
    <t>代表者_氏名</t>
  </si>
  <si>
    <t>代表者_電話番号</t>
  </si>
  <si>
    <t>代表者_e-mail</t>
  </si>
  <si>
    <t>ユーザ登録_疑似口座F</t>
    <rPh sb="6" eb="8">
      <t>ギジ</t>
    </rPh>
    <rPh sb="8" eb="10">
      <t>コウザ</t>
    </rPh>
    <phoneticPr fontId="30"/>
  </si>
  <si>
    <t>利用証券会社_自己／委託</t>
    <phoneticPr fontId="30"/>
  </si>
  <si>
    <t>利用証券会社_組織名</t>
    <rPh sb="7" eb="9">
      <t>ソシキ</t>
    </rPh>
    <phoneticPr fontId="30"/>
  </si>
  <si>
    <t>利用証券会社_コード</t>
  </si>
  <si>
    <t>利用証券会社_部署名</t>
  </si>
  <si>
    <t>利用証券会社_担当者名</t>
  </si>
  <si>
    <t>利用証券会社_電話番号</t>
  </si>
  <si>
    <t>利用証券会社_e-mail</t>
  </si>
  <si>
    <t>利用証券会社_口座名</t>
  </si>
  <si>
    <t>利用証券会社_組織ID</t>
  </si>
  <si>
    <t>利用証券会社_口座ID（CQR用）</t>
    <rPh sb="15" eb="16">
      <t>ヨウ</t>
    </rPh>
    <phoneticPr fontId="30"/>
  </si>
  <si>
    <t>新規</t>
    <rPh sb="0" eb="2">
      <t>シンキ</t>
    </rPh>
    <phoneticPr fontId="2"/>
  </si>
  <si>
    <t>登録待ち</t>
    <rPh sb="0" eb="2">
      <t>トウロク</t>
    </rPh>
    <rPh sb="2" eb="3">
      <t>マ</t>
    </rPh>
    <phoneticPr fontId="2"/>
  </si>
  <si>
    <t>投資家</t>
    <rPh sb="0" eb="3">
      <t>トウシカ</t>
    </rPh>
    <phoneticPr fontId="2"/>
  </si>
  <si>
    <t>委託</t>
    <rPh sb="0" eb="2">
      <t>イタク</t>
    </rPh>
    <phoneticPr fontId="2"/>
  </si>
  <si>
    <t>-</t>
    <phoneticPr fontId="2"/>
  </si>
  <si>
    <t>AIM Algorithmic Trading Singapore Pte. Ltd.</t>
  </si>
  <si>
    <t>AlphaGrep Pte.Ltd.</t>
  </si>
  <si>
    <t>AP Capital Management (Hong Kong) Limited</t>
  </si>
  <si>
    <t>Ark International Group Pty Ltd.</t>
  </si>
  <si>
    <t>ATLANTIC TRADING LONDON LIMITED</t>
  </si>
  <si>
    <t>Barak Capital G.T. Ltd.</t>
  </si>
  <si>
    <t>BNP Paribas Arbitrage (Hong Kong) Limited</t>
  </si>
  <si>
    <t>Citadel Securities (Hong Kong) Limited</t>
  </si>
  <si>
    <t>Coral Reef Technologies Limited</t>
  </si>
  <si>
    <t>DRW Singapore Pte. Ltd.</t>
  </si>
  <si>
    <t>ESCI, Ltd.</t>
  </si>
  <si>
    <t>Fenix One Asia Pte. Ltd.</t>
  </si>
  <si>
    <t>Flow Traders B.V.</t>
  </si>
  <si>
    <t>Flow Traders Hong Kong Limited</t>
  </si>
  <si>
    <t>Geneva Ireland Financial Trading Limited</t>
  </si>
  <si>
    <t>Goldman Sachs (Asia) L.L.C.</t>
  </si>
  <si>
    <t>Grasshopper Pte.Ltd.</t>
  </si>
  <si>
    <t>Headlands Technologies LLC</t>
  </si>
  <si>
    <t>HRT SG PTE. LTD.</t>
  </si>
  <si>
    <t>IMC Pacific Pty Ltd</t>
  </si>
  <si>
    <t>Infini Capital Management Limited</t>
  </si>
  <si>
    <t>Issar Limited</t>
  </si>
  <si>
    <t>Jane Street Asia Trading Limited</t>
  </si>
  <si>
    <t>JTP Holdings Pte. Ltd.</t>
  </si>
  <si>
    <t>Liquid Capital Australia Pty Ltd</t>
  </si>
  <si>
    <t>Maven Derivatives Asia Limited</t>
  </si>
  <si>
    <t>Millennium Capital Management (Hong Kong) Limited</t>
  </si>
  <si>
    <t>Millennium Capital Management (Singapore) Pte. Ltd.</t>
  </si>
  <si>
    <t>NDH Trading Ltd</t>
  </si>
  <si>
    <t>Optiver Australia Pty Limited</t>
  </si>
  <si>
    <t>PDT Partners, LLC</t>
  </si>
  <si>
    <t>Presto Labs Pte.Ltd.</t>
  </si>
  <si>
    <t>Prime Trading, LLC</t>
  </si>
  <si>
    <t>QCM Cayman, Ltd.</t>
  </si>
  <si>
    <t>Quadeye Trading LLC</t>
  </si>
  <si>
    <t>Qube Research ＆ Technologies Hong Kong Limited</t>
  </si>
  <si>
    <t>Radix Trading Europe B.V.</t>
  </si>
  <si>
    <t>SACCADE CAPITAL LIMITED</t>
  </si>
  <si>
    <t>Serenity Capital Management LLC</t>
  </si>
  <si>
    <t>SG SECURITIES (HK) LIMITED</t>
  </si>
  <si>
    <t>SQUAREPOINT OPERATIONS PRIVATE LIMITED</t>
  </si>
  <si>
    <t>SSW-Trading GmbH</t>
  </si>
  <si>
    <t>Sunrise Futures, LLC</t>
  </si>
  <si>
    <t>Susquehanna Pacific Pty Ltd</t>
  </si>
  <si>
    <t>Taki Three LLC</t>
  </si>
  <si>
    <t>Tower Research Capital (Singapore) Pte. Ltd.</t>
  </si>
  <si>
    <t>Two Sigma Securities, LLC</t>
  </si>
  <si>
    <t>Virtu Financial Singapore Pte. Ltd.</t>
  </si>
  <si>
    <t>Vivienne Court Trading Pty Ltd</t>
  </si>
  <si>
    <t>Volant Trading Asia Limited</t>
  </si>
  <si>
    <t>XTX Markets Limited</t>
  </si>
  <si>
    <t>ダルマ・キャピタル株式会社</t>
  </si>
  <si>
    <t>Dharma.Capital K.K.</t>
  </si>
  <si>
    <t>アーク証券</t>
  </si>
  <si>
    <t>ARK SECURITIES CO.,LTD.</t>
  </si>
  <si>
    <t>アイザワ証券</t>
  </si>
  <si>
    <t>AIZAWA SECURITIES CO.,LTD.</t>
  </si>
  <si>
    <t>八十二証券</t>
  </si>
  <si>
    <t>HACHIJUNI SECURITIES Co., Ltd.</t>
  </si>
  <si>
    <t>安藤証券</t>
  </si>
  <si>
    <t>Ando Securities Co.,Ltd.</t>
  </si>
  <si>
    <t>auカブコム証券</t>
  </si>
  <si>
    <t>au Kabucom Securities Co.,Ltd.</t>
  </si>
  <si>
    <t>いちよし証券</t>
  </si>
  <si>
    <t>Ichiyoshi Securities Co.,Ltd.</t>
  </si>
  <si>
    <t>リーディング証券</t>
  </si>
  <si>
    <t>Leading Securities Co.,Ltd.</t>
  </si>
  <si>
    <t>今村証券</t>
  </si>
  <si>
    <t>The Imamura Securities Co.,Ltd.</t>
  </si>
  <si>
    <t>永和証券</t>
  </si>
  <si>
    <t>Eiwa Securities Co.,Ltd.</t>
  </si>
  <si>
    <t>SBI証券</t>
  </si>
  <si>
    <t>SBI SECURITIES Co.,Ltd.</t>
  </si>
  <si>
    <t>岡安証券</t>
  </si>
  <si>
    <t>Okayasu Securities Co.,Ltd.</t>
  </si>
  <si>
    <t>岡三証券</t>
  </si>
  <si>
    <t>OKASAN SECURITIES CO.,LTD.</t>
  </si>
  <si>
    <t xml:space="preserve">岡地証券 </t>
  </si>
  <si>
    <t>OKACHI SECURITIES CO.,LTD.</t>
  </si>
  <si>
    <t>長野證券</t>
  </si>
  <si>
    <t>NAGANO SECURITIES CO.,LTD.</t>
  </si>
  <si>
    <t>木村証券</t>
  </si>
  <si>
    <t>Kimura Securities Co.,Ltd.</t>
  </si>
  <si>
    <t>エイチ・エス証券</t>
  </si>
  <si>
    <t>H.S. SECURITIES CO.,LTD.</t>
  </si>
  <si>
    <t>共和証券</t>
  </si>
  <si>
    <t>Kyowa Securities Co.,Ltd.</t>
  </si>
  <si>
    <t>極東証券</t>
  </si>
  <si>
    <t>KYOKUTO SECURITIES CO.,LTD.</t>
  </si>
  <si>
    <t>クレディ・アグリコル証券会社</t>
  </si>
  <si>
    <t>Credit Agricole Securities Asia B.V.</t>
  </si>
  <si>
    <t>あかつき証券</t>
  </si>
  <si>
    <t>Akatsuki Securities,Inc.</t>
  </si>
  <si>
    <t>光世証券</t>
  </si>
  <si>
    <t>The Kosei Securities Co.,Ltd.</t>
  </si>
  <si>
    <t>Mitsubishi UFJ Morgan Stanley Securities Co.,Ltd.</t>
  </si>
  <si>
    <t>岩井コスモ証券</t>
  </si>
  <si>
    <t>ＩｗａｉCosmo Securities Co.,Ltd.</t>
  </si>
  <si>
    <t>ゴールドマン・サックス証券</t>
  </si>
  <si>
    <t>Goldman Sachs Japan Co.,Ltd.</t>
  </si>
  <si>
    <t>ＪＩＡ証券</t>
  </si>
  <si>
    <t>ＪＩＡ Securities Co., Ltd.</t>
  </si>
  <si>
    <t>クレディ・スイス証券</t>
  </si>
  <si>
    <t>Credit Suisse Securities (Japan) Limited</t>
  </si>
  <si>
    <t>ナティクシス日本証券</t>
  </si>
  <si>
    <t>Natixis Japan Securities Co.,Ltd.</t>
  </si>
  <si>
    <t>CLSA証券</t>
  </si>
  <si>
    <t>CLSA Securities Japan Co., Ltd.</t>
  </si>
  <si>
    <t>しんきん証券</t>
  </si>
  <si>
    <t>Shinkin Securities Co.,Ltd.</t>
  </si>
  <si>
    <t>みずほ証券</t>
  </si>
  <si>
    <t>Mizuho Securities Co.,Ltd.</t>
  </si>
  <si>
    <t>ジェフリーズ証券会社</t>
  </si>
  <si>
    <t>Jefferies （Japan) Limited</t>
  </si>
  <si>
    <t>GMOクリック証券</t>
  </si>
  <si>
    <t>GMO CLICK Securities,Inc.</t>
  </si>
  <si>
    <t>北洋証券</t>
  </si>
  <si>
    <t>North Pacific Securities Co.,Ltd.</t>
  </si>
  <si>
    <t>ニュース証券</t>
  </si>
  <si>
    <t>New-S Securities CO.,Ltd.</t>
  </si>
  <si>
    <t>UBS証券</t>
  </si>
  <si>
    <t>UBS Securities Japan Co., Ltd.</t>
  </si>
  <si>
    <t>SBIネオトレード証券</t>
  </si>
  <si>
    <t>SBI Neotrade Securities Co., Ltd.</t>
  </si>
  <si>
    <t>ソシエテ・ジェネラル証券</t>
  </si>
  <si>
    <t>Societe Generale Securities Japan Limited</t>
  </si>
  <si>
    <t>シティグループ証券</t>
  </si>
  <si>
    <t>Citigroup Global Markets Japan Inc.</t>
  </si>
  <si>
    <t>立花証券</t>
  </si>
  <si>
    <t>THE TACHIBANA SECURITIES CO.,LTD.</t>
  </si>
  <si>
    <t>大和証券</t>
  </si>
  <si>
    <t>Daiwa Securities Co.Ltd.</t>
  </si>
  <si>
    <t>Chibagin Securities Co.,Ltd.</t>
  </si>
  <si>
    <t>むさし証券</t>
  </si>
  <si>
    <t>Musashi Securities Co.,Ltd.</t>
  </si>
  <si>
    <t>楽天証券</t>
  </si>
  <si>
    <t>Rakuten Securities,Inc.</t>
  </si>
  <si>
    <t>東海東京証券</t>
  </si>
  <si>
    <t>Tokai Tokyo Securities Co.,Ltd.</t>
  </si>
  <si>
    <t>東洋証券</t>
  </si>
  <si>
    <t>TOYO SECURITIES CO.,LTD.</t>
  </si>
  <si>
    <t>ドイツ証券</t>
  </si>
  <si>
    <t>Deutsche Securities Inc.</t>
  </si>
  <si>
    <t>内藤証券</t>
  </si>
  <si>
    <t>NAITO SECURITIES CO.,LTD.</t>
  </si>
  <si>
    <t>第四北越証券</t>
  </si>
  <si>
    <t>Daishi Hokuetsu Securities Co.,Ltd.</t>
  </si>
  <si>
    <t>ひびき証券</t>
  </si>
  <si>
    <t>Hibiki Securities Inc.</t>
  </si>
  <si>
    <t>中原証券</t>
  </si>
  <si>
    <t>The Nakahara Securities Co.,Ltd.</t>
  </si>
  <si>
    <t>フィリップ証券</t>
  </si>
  <si>
    <t>Phillip Securities Japan,Ltd.</t>
  </si>
  <si>
    <t>西村証券</t>
  </si>
  <si>
    <t>NISHIMURA SECURITIES CO.,LTD.</t>
  </si>
  <si>
    <t>三晃証券</t>
  </si>
  <si>
    <t>SANKO SECURITIES CO.,LTD.</t>
  </si>
  <si>
    <t>SMBC Nikko Securities Inc.</t>
  </si>
  <si>
    <t>マネックス証券</t>
  </si>
  <si>
    <t>Monex, Inc.</t>
  </si>
  <si>
    <t>日産証券</t>
  </si>
  <si>
    <t>Nissan Securities Co., Ltd.</t>
  </si>
  <si>
    <t>証券ジャパン</t>
  </si>
  <si>
    <t>Securities Japan, Inc.</t>
  </si>
  <si>
    <t>Nomura Securities Co.,Ltd.</t>
  </si>
  <si>
    <t>ばんせい証券</t>
  </si>
  <si>
    <t>Bansei Securities Co.,Ltd.</t>
  </si>
  <si>
    <t>ＢＮＰパリバ証券</t>
    <phoneticPr fontId="2"/>
  </si>
  <si>
    <t>BNP Paribas Securities (Japan) Limited</t>
  </si>
  <si>
    <t>光証券</t>
  </si>
  <si>
    <t>THE HIKARI SECURITIES CO.,LTD.</t>
  </si>
  <si>
    <t>廣田証券</t>
  </si>
  <si>
    <t>HIROTA SECURITIES CO.,LTD.</t>
  </si>
  <si>
    <t>FFG証券</t>
  </si>
  <si>
    <t>FFG Securities Co., Ltd.</t>
  </si>
  <si>
    <t>松井証券</t>
  </si>
  <si>
    <t>MATSUI SECURITIES CO.,LTD.</t>
  </si>
  <si>
    <t>マッコーリーキャピタル証券会社</t>
  </si>
  <si>
    <t>Macquarie Capital Securities (Japan) Limited</t>
  </si>
  <si>
    <t>丸國証券</t>
  </si>
  <si>
    <t>MARUKUNI SECURITIES CO.,LTD.</t>
  </si>
  <si>
    <t>丸三証券</t>
  </si>
  <si>
    <t>Marusan Securities Co.,Ltd.</t>
  </si>
  <si>
    <t>丸八証券</t>
  </si>
  <si>
    <t>Maruhachi Securities Co.,Ltd.</t>
  </si>
  <si>
    <t>岡三にいがた証券</t>
  </si>
  <si>
    <t>OKASAN NIIGATA SECURITIES CO.,LTD.</t>
  </si>
  <si>
    <t>三木証券</t>
  </si>
  <si>
    <t>MIKI SECURITIES CO.,LTD.</t>
  </si>
  <si>
    <t>リテラ・クレア証券</t>
  </si>
  <si>
    <t>Retela Crea Securities Co.,Ltd.</t>
  </si>
  <si>
    <t>三田証券</t>
  </si>
  <si>
    <t>MITA SECURITIES Co.,Ltd.</t>
  </si>
  <si>
    <t>ＨＳＢＣ証券</t>
  </si>
  <si>
    <t>HSBC Securities (Japan) Co., Ltd.</t>
  </si>
  <si>
    <t>水戸証券</t>
  </si>
  <si>
    <t>Mito Securities Co.,Ltd.</t>
  </si>
  <si>
    <t>明和證券</t>
  </si>
  <si>
    <t>MEIWA SECURITIES CO.,LTD.</t>
  </si>
  <si>
    <t>インタラクティブ・ブローカーズ証券</t>
  </si>
  <si>
    <t>Interactive Brokers Securities Japan,Inc.</t>
  </si>
  <si>
    <t>モルガン・スタンレーMUFG証券</t>
  </si>
  <si>
    <t>Morgan Stanley MUFG Securities Co.,Ltd.</t>
  </si>
  <si>
    <t>ウィブル証券</t>
  </si>
  <si>
    <t>Webull Securities (Japan) Co. Ltd.　　</t>
  </si>
  <si>
    <t>山二証券</t>
  </si>
  <si>
    <t>Yamani Securities Co.,Ltd.</t>
  </si>
  <si>
    <t>山和証券</t>
  </si>
  <si>
    <t>YAMAWA SECURITIES CO.,LTD.</t>
  </si>
  <si>
    <t>豊証券</t>
  </si>
  <si>
    <t>The Yutaka Securities Co.,Ltd.</t>
  </si>
  <si>
    <t>サスケハナ・ホンコン・リミテッド</t>
  </si>
  <si>
    <t>Susquehanna Hong Kong Limited</t>
  </si>
  <si>
    <t>だいこう証券ビジネス</t>
  </si>
  <si>
    <t>DSB Co.,Ltd.</t>
  </si>
  <si>
    <t>エービーエヌ・アムロ・クリアリング証券</t>
  </si>
  <si>
    <t>v20221019</t>
    <phoneticPr fontId="2"/>
  </si>
  <si>
    <t>高速取引行為者名</t>
  </si>
  <si>
    <t>高速取引行為者名（英名）</t>
    <rPh sb="9" eb="11">
      <t>エイメイ</t>
    </rPh>
    <phoneticPr fontId="1"/>
  </si>
  <si>
    <t>Rideau Analytics, LLLP</t>
  </si>
  <si>
    <t>三菱UFJモルガン・スタンレー証券</t>
    <phoneticPr fontId="2"/>
  </si>
  <si>
    <t>JPモルガン証券</t>
    <phoneticPr fontId="2"/>
  </si>
  <si>
    <t xml:space="preserve">JPMorgan Securities Japan Co.,Ltd. </t>
  </si>
  <si>
    <t>ちばぎん証券</t>
    <phoneticPr fontId="2"/>
  </si>
  <si>
    <t>SMBC日興証券</t>
    <phoneticPr fontId="2"/>
  </si>
  <si>
    <t>Barclays Securities Japan Limited</t>
  </si>
  <si>
    <t>ABN AMRO Clearing Tokyo Co.,Ltd.</t>
  </si>
  <si>
    <t>BofA Securities Japan Co.,Ltd.</t>
  </si>
  <si>
    <t>コード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</si>
</sst>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quot;mm&quot;/&quot;dd"/>
    <numFmt numFmtId="177" formatCode="0_);[Red]\(0\)"/>
  </numFmts>
  <fonts count="35"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u/>
      <sz val="11"/>
      <color theme="10"/>
      <name val="ＭＳ Ｐゴシック"/>
      <family val="2"/>
      <scheme val="minor"/>
    </font>
    <font>
      <sz val="10"/>
      <color theme="0"/>
      <name val="Meiryo UI"/>
      <family val="3"/>
      <charset val="128"/>
    </font>
    <font>
      <sz val="10"/>
      <name val="Meiryo UI"/>
      <family val="3"/>
      <charset val="128"/>
    </font>
    <font>
      <sz val="10"/>
      <color theme="1"/>
      <name val="Meiryo UI"/>
      <family val="3"/>
      <charset val="128"/>
    </font>
    <font>
      <sz val="9"/>
      <color theme="1"/>
      <name val="Meiryo UI"/>
      <family val="3"/>
      <charset val="128"/>
    </font>
    <font>
      <u/>
      <sz val="9"/>
      <color theme="10"/>
      <name val="Meiryo UI"/>
      <family val="3"/>
      <charset val="128"/>
    </font>
    <font>
      <sz val="10.5"/>
      <color theme="1"/>
      <name val="Meiryo UI"/>
      <family val="3"/>
      <charset val="128"/>
    </font>
    <font>
      <b/>
      <sz val="14"/>
      <color theme="1"/>
      <name val="Meiryo UI"/>
      <family val="3"/>
      <charset val="128"/>
    </font>
    <font>
      <b/>
      <sz val="14"/>
      <color theme="0" tint="-0.499984740745262"/>
      <name val="Meiryo UI"/>
      <family val="3"/>
      <charset val="128"/>
    </font>
    <font>
      <sz val="10.5"/>
      <color theme="0" tint="-0.499984740745262"/>
      <name val="Meiryo UI"/>
      <family val="3"/>
      <charset val="128"/>
    </font>
    <font>
      <b/>
      <sz val="10.5"/>
      <color theme="1"/>
      <name val="Meiryo UI"/>
      <family val="3"/>
      <charset val="128"/>
    </font>
    <font>
      <b/>
      <sz val="10.5"/>
      <color theme="0" tint="-0.499984740745262"/>
      <name val="Meiryo UI"/>
      <family val="3"/>
      <charset val="128"/>
    </font>
    <font>
      <sz val="9"/>
      <color theme="0" tint="-0.499984740745262"/>
      <name val="Meiryo UI"/>
      <family val="3"/>
      <charset val="128"/>
    </font>
    <font>
      <sz val="10.5"/>
      <color theme="0" tint="-0.34998626667073579"/>
      <name val="Meiryo UI"/>
      <family val="3"/>
      <charset val="128"/>
    </font>
    <font>
      <u/>
      <sz val="8"/>
      <color theme="10"/>
      <name val="Meiryo UI"/>
      <family val="3"/>
      <charset val="128"/>
    </font>
    <font>
      <u/>
      <sz val="10"/>
      <color theme="10"/>
      <name val="Meiryo UI"/>
      <family val="3"/>
      <charset val="128"/>
    </font>
    <font>
      <sz val="10"/>
      <color theme="0" tint="-0.499984740745262"/>
      <name val="Meiryo UI"/>
      <family val="3"/>
      <charset val="128"/>
    </font>
    <font>
      <sz val="10.5"/>
      <color theme="1" tint="0.249977111117893"/>
      <name val="Meiryo UI"/>
      <family val="3"/>
      <charset val="128"/>
    </font>
    <font>
      <sz val="9"/>
      <color theme="0"/>
      <name val="Meiryo UI"/>
      <family val="3"/>
      <charset val="128"/>
    </font>
    <font>
      <b/>
      <sz val="10.5"/>
      <color theme="0"/>
      <name val="Meiryo UI"/>
      <family val="3"/>
      <charset val="128"/>
    </font>
    <font>
      <sz val="10.5"/>
      <color theme="0"/>
      <name val="Meiryo UI"/>
      <family val="3"/>
      <charset val="128"/>
    </font>
    <font>
      <u/>
      <sz val="11"/>
      <color theme="10"/>
      <name val="Meiryo UI"/>
      <family val="3"/>
      <charset val="128"/>
    </font>
    <font>
      <sz val="9"/>
      <color theme="0" tint="-0.249977111117893"/>
      <name val="Meiryo UI"/>
      <family val="3"/>
      <charset val="128"/>
    </font>
    <font>
      <sz val="10.5"/>
      <color theme="0" tint="-0.249977111117893"/>
      <name val="Meiryo UI"/>
      <family val="3"/>
      <charset val="128"/>
    </font>
    <font>
      <b/>
      <sz val="9"/>
      <color theme="1"/>
      <name val="Meiryo UI"/>
      <family val="3"/>
      <charset val="128"/>
    </font>
    <font>
      <b/>
      <sz val="9"/>
      <color theme="0"/>
      <name val="Meiryo UI"/>
      <family val="3"/>
      <charset val="128"/>
    </font>
    <font>
      <sz val="11"/>
      <name val="Meiryo UI"/>
      <family val="3"/>
      <charset val="128"/>
    </font>
    <font>
      <sz val="6"/>
      <name val="ＭＳ Ｐゴシック"/>
      <family val="3"/>
      <charset val="128"/>
    </font>
    <font>
      <sz val="11"/>
      <color theme="1"/>
      <name val="Meiryo UI"/>
      <family val="3"/>
      <charset val="128"/>
    </font>
    <font>
      <sz val="11"/>
      <color theme="1"/>
      <name val="Arial"/>
      <family val="2"/>
    </font>
    <font>
      <sz val="11"/>
      <color rgb="FF000000"/>
      <name val="Meiryo UI"/>
      <family val="3"/>
      <charset val="128"/>
    </font>
    <font>
      <sz val="11"/>
      <name val="Arial"/>
      <family val="2"/>
    </font>
  </fonts>
  <fills count="6">
    <fill>
      <patternFill patternType="none"/>
    </fill>
    <fill>
      <patternFill patternType="gray125"/>
    </fill>
    <fill>
      <patternFill patternType="solid">
        <fgColor theme="9" tint="0.59999389629810485"/>
        <bgColor indexed="64"/>
      </patternFill>
    </fill>
    <fill>
      <patternFill patternType="solid">
        <fgColor theme="1" tint="0.34998626667073579"/>
        <bgColor indexed="64"/>
      </patternFill>
    </fill>
    <fill>
      <patternFill patternType="solid">
        <fgColor theme="4" tint="-0.249977111117893"/>
        <bgColor indexed="64"/>
      </patternFill>
    </fill>
    <fill>
      <patternFill patternType="solid">
        <fgColor theme="0" tint="-0.14999847407452621"/>
        <bgColor indexed="64"/>
      </patternFill>
    </fill>
  </fills>
  <borders count="2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s>
  <cellStyleXfs count="4">
    <xf numFmtId="0" fontId="0" fillId="0" borderId="0"/>
    <xf numFmtId="0" fontId="3" fillId="0" borderId="0" applyNumberFormat="0" applyFill="0" applyBorder="0" applyAlignment="0" applyProtection="0"/>
    <xf numFmtId="0" fontId="32" fillId="0" borderId="0"/>
    <xf numFmtId="0" fontId="1" fillId="0" borderId="0">
      <alignment vertical="center"/>
    </xf>
  </cellStyleXfs>
  <cellXfs count="160">
    <xf numFmtId="0" fontId="0" fillId="0" borderId="0" xfId="0"/>
    <xf numFmtId="0" fontId="7" fillId="0" borderId="0" xfId="0" applyFont="1" applyAlignment="1"/>
    <xf numFmtId="0" fontId="7" fillId="0" borderId="0" xfId="0" applyFont="1"/>
    <xf numFmtId="0" fontId="10" fillId="0" borderId="0" xfId="0" applyFont="1" applyAlignment="1">
      <alignment vertical="center"/>
    </xf>
    <xf numFmtId="0" fontId="11" fillId="0" borderId="0" xfId="0" applyFont="1" applyAlignment="1">
      <alignment vertical="center"/>
    </xf>
    <xf numFmtId="0" fontId="9" fillId="0" borderId="0" xfId="0" applyFont="1"/>
    <xf numFmtId="0" fontId="12" fillId="0" borderId="0" xfId="0" applyFont="1"/>
    <xf numFmtId="0" fontId="9" fillId="0" borderId="0" xfId="0" applyFont="1" applyAlignment="1">
      <alignment vertical="center"/>
    </xf>
    <xf numFmtId="0" fontId="12" fillId="0" borderId="0" xfId="0" applyFont="1" applyAlignment="1">
      <alignment vertical="center"/>
    </xf>
    <xf numFmtId="0" fontId="9" fillId="0" borderId="3" xfId="0" applyFont="1" applyBorder="1" applyAlignment="1">
      <alignment vertical="center"/>
    </xf>
    <xf numFmtId="0" fontId="13" fillId="0" borderId="0" xfId="0" quotePrefix="1" applyFont="1" applyAlignment="1">
      <alignment vertical="center"/>
    </xf>
    <xf numFmtId="0" fontId="13" fillId="0" borderId="0" xfId="0" quotePrefix="1" applyFont="1" applyAlignment="1">
      <alignment horizontal="left" vertical="top"/>
    </xf>
    <xf numFmtId="0" fontId="13" fillId="0" borderId="0" xfId="0" quotePrefix="1" applyFont="1" applyAlignment="1">
      <alignment vertical="center" wrapText="1"/>
    </xf>
    <xf numFmtId="0" fontId="14" fillId="0" borderId="0" xfId="0" quotePrefix="1" applyFont="1" applyAlignment="1">
      <alignment vertical="center" wrapText="1"/>
    </xf>
    <xf numFmtId="0" fontId="13" fillId="0" borderId="0" xfId="0" quotePrefix="1" applyFont="1" applyAlignment="1">
      <alignment horizontal="left" vertical="center" wrapText="1"/>
    </xf>
    <xf numFmtId="0" fontId="14" fillId="0" borderId="0" xfId="0" quotePrefix="1" applyFont="1" applyAlignment="1">
      <alignment horizontal="left" vertical="top"/>
    </xf>
    <xf numFmtId="0" fontId="13" fillId="0" borderId="0" xfId="0" applyFont="1" applyAlignment="1">
      <alignment vertical="center"/>
    </xf>
    <xf numFmtId="0" fontId="14" fillId="0" borderId="0" xfId="0" applyFont="1" applyAlignment="1">
      <alignment vertical="center"/>
    </xf>
    <xf numFmtId="0" fontId="9" fillId="0" borderId="0" xfId="0" applyFont="1" applyAlignment="1">
      <alignment horizontal="left" vertical="center"/>
    </xf>
    <xf numFmtId="0" fontId="12" fillId="0" borderId="0" xfId="0" applyFont="1" applyAlignment="1">
      <alignment horizontal="left" vertical="center"/>
    </xf>
    <xf numFmtId="0" fontId="9" fillId="0" borderId="0" xfId="0" applyFont="1" applyFill="1"/>
    <xf numFmtId="0" fontId="9" fillId="0" borderId="0" xfId="0" applyFont="1" applyFill="1" applyAlignment="1">
      <alignment horizontal="left" vertical="center" wrapText="1"/>
    </xf>
    <xf numFmtId="0" fontId="13" fillId="0" borderId="0" xfId="0" applyFont="1" applyFill="1" applyAlignment="1">
      <alignment vertical="center"/>
    </xf>
    <xf numFmtId="0" fontId="14" fillId="0" borderId="0" xfId="0" applyFont="1" applyFill="1" applyAlignment="1">
      <alignment vertical="center"/>
    </xf>
    <xf numFmtId="0" fontId="12" fillId="0" borderId="0" xfId="0" applyFont="1" applyFill="1"/>
    <xf numFmtId="0" fontId="13" fillId="0" borderId="0" xfId="0" applyFont="1" applyAlignment="1">
      <alignment vertical="center" wrapText="1"/>
    </xf>
    <xf numFmtId="0" fontId="14"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15" fillId="0" borderId="0" xfId="0" applyFont="1"/>
    <xf numFmtId="0" fontId="7" fillId="0" borderId="0" xfId="0" applyFont="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3" fillId="0" borderId="0" xfId="0" applyFont="1" applyAlignment="1" applyProtection="1">
      <alignment horizontal="center" vertical="center" shrinkToFit="1"/>
      <protection locked="0"/>
    </xf>
    <xf numFmtId="0" fontId="17" fillId="0" borderId="0" xfId="1" applyFont="1" applyFill="1" applyAlignment="1">
      <alignment vertical="center"/>
    </xf>
    <xf numFmtId="0" fontId="8" fillId="0" borderId="0" xfId="1" applyFont="1" applyFill="1" applyAlignment="1">
      <alignment vertical="center"/>
    </xf>
    <xf numFmtId="0" fontId="7" fillId="0" borderId="0" xfId="0" applyFont="1" applyFill="1"/>
    <xf numFmtId="0" fontId="16" fillId="0" borderId="0" xfId="0" applyFont="1" applyFill="1" applyBorder="1" applyAlignment="1">
      <alignment vertical="center"/>
    </xf>
    <xf numFmtId="0" fontId="8" fillId="0" borderId="11" xfId="1" applyFont="1" applyBorder="1" applyAlignment="1">
      <alignment vertical="top" wrapText="1"/>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9" fillId="0" borderId="6" xfId="0" applyFont="1" applyBorder="1"/>
    <xf numFmtId="0" fontId="9" fillId="0" borderId="7" xfId="0" applyFont="1" applyBorder="1"/>
    <xf numFmtId="0" fontId="6" fillId="0" borderId="8" xfId="0" applyFont="1" applyBorder="1"/>
    <xf numFmtId="0" fontId="6" fillId="0" borderId="0" xfId="0" applyFont="1" applyBorder="1"/>
    <xf numFmtId="0" fontId="18" fillId="0" borderId="0" xfId="1" applyFont="1" applyBorder="1" applyAlignment="1">
      <alignment vertical="center"/>
    </xf>
    <xf numFmtId="0" fontId="18" fillId="0" borderId="9" xfId="1" applyFont="1" applyBorder="1" applyAlignment="1">
      <alignment vertical="center"/>
    </xf>
    <xf numFmtId="0" fontId="6" fillId="0" borderId="0" xfId="0" applyFont="1"/>
    <xf numFmtId="0" fontId="19" fillId="0" borderId="0" xfId="0" applyFont="1"/>
    <xf numFmtId="0" fontId="19" fillId="0" borderId="10" xfId="0" applyFont="1" applyBorder="1" applyAlignment="1">
      <alignment vertical="center" wrapText="1"/>
    </xf>
    <xf numFmtId="0" fontId="19" fillId="0" borderId="11"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22" fillId="0" borderId="14" xfId="0" applyFont="1" applyBorder="1" applyAlignment="1">
      <alignment vertical="center" shrinkToFit="1"/>
    </xf>
    <xf numFmtId="0" fontId="9" fillId="2" borderId="0" xfId="0" applyFont="1" applyFill="1" applyAlignment="1" applyProtection="1">
      <alignment horizontal="center"/>
      <protection locked="0"/>
    </xf>
    <xf numFmtId="0" fontId="9" fillId="0" borderId="0" xfId="0" applyFont="1" applyAlignment="1" applyProtection="1">
      <alignment horizontal="center"/>
      <protection locked="0"/>
    </xf>
    <xf numFmtId="0" fontId="12" fillId="0" borderId="0" xfId="0" applyFont="1" applyAlignment="1" applyProtection="1">
      <alignment vertical="center"/>
      <protection locked="0"/>
    </xf>
    <xf numFmtId="0" fontId="12" fillId="0" borderId="0" xfId="0" applyFont="1" applyProtection="1">
      <protection locked="0"/>
    </xf>
    <xf numFmtId="0" fontId="23" fillId="0" borderId="0" xfId="0" applyFont="1" applyAlignment="1">
      <alignment vertical="center"/>
    </xf>
    <xf numFmtId="0" fontId="25" fillId="0" borderId="0" xfId="0" applyFont="1"/>
    <xf numFmtId="0" fontId="15" fillId="0" borderId="0" xfId="0" applyFont="1" applyProtection="1">
      <protection locked="0"/>
    </xf>
    <xf numFmtId="0" fontId="14" fillId="0" borderId="0" xfId="0" applyFont="1" applyAlignment="1">
      <alignment vertical="top" wrapText="1"/>
    </xf>
    <xf numFmtId="0" fontId="27" fillId="0" borderId="0" xfId="0" applyFont="1" applyAlignment="1">
      <alignment horizontal="center" vertical="top" wrapText="1"/>
    </xf>
    <xf numFmtId="0" fontId="7" fillId="0" borderId="0" xfId="0" applyFont="1" applyAlignment="1">
      <alignment vertical="top" wrapText="1"/>
    </xf>
    <xf numFmtId="0" fontId="15" fillId="0" borderId="0" xfId="0" applyFont="1" applyAlignment="1">
      <alignment vertical="top" wrapText="1"/>
    </xf>
    <xf numFmtId="0" fontId="27" fillId="0" borderId="0" xfId="0" applyFont="1" applyAlignment="1">
      <alignment horizontal="right" vertical="center" shrinkToFit="1"/>
    </xf>
    <xf numFmtId="0" fontId="13" fillId="0" borderId="0" xfId="0" applyFont="1" applyAlignment="1">
      <alignment horizontal="center" vertical="top" wrapText="1"/>
    </xf>
    <xf numFmtId="0" fontId="15" fillId="0" borderId="0" xfId="0" applyFont="1" applyAlignment="1">
      <alignment wrapText="1"/>
    </xf>
    <xf numFmtId="0" fontId="24" fillId="0" borderId="0" xfId="1" applyFont="1" applyAlignment="1">
      <alignment vertical="top" wrapText="1"/>
    </xf>
    <xf numFmtId="0" fontId="8" fillId="0" borderId="0" xfId="1" applyFont="1" applyAlignment="1">
      <alignment vertical="top" wrapText="1"/>
    </xf>
    <xf numFmtId="0" fontId="31" fillId="0" borderId="0" xfId="0" applyFont="1" applyAlignment="1">
      <alignment vertical="center"/>
    </xf>
    <xf numFmtId="0" fontId="29" fillId="0" borderId="0" xfId="2" applyFont="1" applyAlignment="1">
      <alignment horizontal="left" vertical="top" wrapText="1"/>
    </xf>
    <xf numFmtId="0" fontId="32" fillId="0" borderId="0" xfId="2" applyAlignment="1">
      <alignment vertical="center"/>
    </xf>
    <xf numFmtId="14" fontId="29" fillId="0" borderId="0" xfId="2" applyNumberFormat="1" applyFont="1" applyAlignment="1">
      <alignment horizontal="left" vertical="top" wrapText="1"/>
    </xf>
    <xf numFmtId="0" fontId="34" fillId="0" borderId="0" xfId="2" applyFont="1" applyAlignment="1">
      <alignment vertical="center"/>
    </xf>
    <xf numFmtId="14" fontId="29" fillId="0" borderId="11" xfId="2" applyNumberFormat="1" applyFont="1" applyBorder="1" applyAlignment="1">
      <alignment horizontal="left" vertical="top" wrapText="1"/>
    </xf>
    <xf numFmtId="176" fontId="33" fillId="0" borderId="0" xfId="2" applyNumberFormat="1" applyFont="1" applyAlignment="1">
      <alignment vertical="center"/>
    </xf>
    <xf numFmtId="0" fontId="0" fillId="0" borderId="0" xfId="0" applyAlignment="1">
      <alignment vertical="center"/>
    </xf>
    <xf numFmtId="0" fontId="29" fillId="0" borderId="5" xfId="0" applyFont="1" applyBorder="1" applyAlignment="1">
      <alignment horizontal="left" vertical="top" wrapText="1"/>
    </xf>
    <xf numFmtId="0" fontId="29" fillId="0" borderId="6" xfId="0" applyFont="1" applyBorder="1" applyAlignment="1">
      <alignment horizontal="left" vertical="top" wrapText="1"/>
    </xf>
    <xf numFmtId="49" fontId="29" fillId="0" borderId="6" xfId="0" applyNumberFormat="1" applyFont="1" applyBorder="1" applyAlignment="1">
      <alignment horizontal="left" vertical="top" wrapText="1"/>
    </xf>
    <xf numFmtId="0" fontId="29" fillId="0" borderId="7" xfId="0" applyFont="1" applyBorder="1" applyAlignment="1">
      <alignment horizontal="left" vertical="top" wrapText="1"/>
    </xf>
    <xf numFmtId="0" fontId="13" fillId="0" borderId="0" xfId="0" quotePrefix="1" applyFont="1" applyAlignment="1">
      <alignment horizontal="left" vertical="center" wrapText="1"/>
    </xf>
    <xf numFmtId="0" fontId="9" fillId="0" borderId="0" xfId="0" applyFont="1" applyAlignment="1">
      <alignment horizontal="left" vertical="center"/>
    </xf>
    <xf numFmtId="0" fontId="7" fillId="0" borderId="0" xfId="0" applyFont="1" applyAlignment="1">
      <alignment horizontal="left" vertical="center" wrapText="1"/>
    </xf>
    <xf numFmtId="0" fontId="9" fillId="0" borderId="0" xfId="0" applyFont="1" applyAlignment="1">
      <alignment horizontal="left" vertical="center" wrapText="1"/>
    </xf>
    <xf numFmtId="0" fontId="33" fillId="0" borderId="8" xfId="2" applyNumberFormat="1" applyFont="1" applyBorder="1" applyAlignment="1">
      <alignment horizontal="left" vertical="center"/>
    </xf>
    <xf numFmtId="0" fontId="29" fillId="0" borderId="0" xfId="2" applyNumberFormat="1" applyFont="1" applyAlignment="1">
      <alignment horizontal="left" vertical="top" wrapText="1"/>
    </xf>
    <xf numFmtId="0" fontId="32" fillId="0" borderId="0" xfId="2" applyNumberFormat="1" applyAlignment="1">
      <alignment horizontal="left" vertical="center"/>
    </xf>
    <xf numFmtId="0" fontId="34" fillId="0" borderId="0" xfId="2" applyNumberFormat="1" applyFont="1" applyAlignment="1">
      <alignment horizontal="left" vertical="center"/>
    </xf>
    <xf numFmtId="0" fontId="29" fillId="0" borderId="9" xfId="2" applyNumberFormat="1" applyFont="1" applyBorder="1" applyAlignment="1">
      <alignment horizontal="left" vertical="top" wrapText="1"/>
    </xf>
    <xf numFmtId="0" fontId="33" fillId="0" borderId="10" xfId="2" applyNumberFormat="1" applyFont="1" applyBorder="1" applyAlignment="1">
      <alignment horizontal="left" vertical="center"/>
    </xf>
    <xf numFmtId="0" fontId="29" fillId="0" borderId="11" xfId="2" applyNumberFormat="1" applyFont="1" applyBorder="1" applyAlignment="1">
      <alignment horizontal="left" vertical="top" wrapText="1"/>
    </xf>
    <xf numFmtId="0" fontId="32" fillId="0" borderId="11" xfId="2" applyNumberFormat="1" applyBorder="1" applyAlignment="1">
      <alignment horizontal="left" vertical="center"/>
    </xf>
    <xf numFmtId="0" fontId="34" fillId="0" borderId="11" xfId="2" applyNumberFormat="1" applyFont="1" applyBorder="1" applyAlignment="1">
      <alignment horizontal="left" vertical="center"/>
    </xf>
    <xf numFmtId="0" fontId="29" fillId="0" borderId="12" xfId="2" applyNumberFormat="1" applyFont="1" applyBorder="1" applyAlignment="1">
      <alignment horizontal="left" vertical="top" wrapText="1"/>
    </xf>
    <xf numFmtId="177" fontId="1" fillId="0" borderId="0" xfId="3" applyNumberFormat="1">
      <alignment vertical="center"/>
    </xf>
    <xf numFmtId="177" fontId="1" fillId="0" borderId="0" xfId="3" applyNumberFormat="1" applyAlignment="1"/>
    <xf numFmtId="0" fontId="1" fillId="0" borderId="0" xfId="3">
      <alignment vertical="center"/>
    </xf>
    <xf numFmtId="0" fontId="6" fillId="0" borderId="11" xfId="0" applyFont="1" applyBorder="1" applyAlignment="1">
      <alignment horizontal="left" vertical="center"/>
    </xf>
    <xf numFmtId="0" fontId="5" fillId="0" borderId="11" xfId="0" quotePrefix="1" applyFont="1" applyBorder="1" applyAlignment="1">
      <alignment horizontal="left" vertical="center"/>
    </xf>
    <xf numFmtId="0" fontId="20" fillId="0" borderId="6" xfId="0" applyFont="1" applyBorder="1" applyAlignment="1">
      <alignment horizontal="right"/>
    </xf>
    <xf numFmtId="0" fontId="7" fillId="0" borderId="0" xfId="0" applyFont="1" applyAlignment="1">
      <alignment horizontal="left" vertical="top" wrapText="1"/>
    </xf>
    <xf numFmtId="0" fontId="8" fillId="0" borderId="0" xfId="1" applyFont="1" applyAlignment="1">
      <alignment horizontal="left" vertical="top" wrapText="1"/>
    </xf>
    <xf numFmtId="0" fontId="6" fillId="0" borderId="0" xfId="0" applyFont="1" applyAlignment="1">
      <alignment horizontal="left" vertical="center"/>
    </xf>
    <xf numFmtId="0" fontId="18" fillId="0" borderId="0" xfId="1" applyFont="1" applyBorder="1" applyAlignment="1">
      <alignment horizontal="left" vertical="center"/>
    </xf>
    <xf numFmtId="49" fontId="13" fillId="2" borderId="1" xfId="0" applyNumberFormat="1" applyFont="1" applyFill="1" applyBorder="1" applyAlignment="1" applyProtection="1">
      <alignment horizontal="center" vertical="center"/>
      <protection locked="0"/>
    </xf>
    <xf numFmtId="49" fontId="13" fillId="2" borderId="4" xfId="0" applyNumberFormat="1" applyFont="1" applyFill="1" applyBorder="1" applyAlignment="1" applyProtection="1">
      <alignment horizontal="center" vertical="center"/>
      <protection locked="0"/>
    </xf>
    <xf numFmtId="49" fontId="13" fillId="2" borderId="1" xfId="0" applyNumberFormat="1" applyFont="1" applyFill="1" applyBorder="1" applyAlignment="1" applyProtection="1">
      <alignment horizontal="center" vertical="center" shrinkToFit="1"/>
      <protection locked="0"/>
    </xf>
    <xf numFmtId="49" fontId="13" fillId="2" borderId="4" xfId="0" applyNumberFormat="1" applyFont="1" applyFill="1" applyBorder="1" applyAlignment="1" applyProtection="1">
      <alignment horizontal="center" vertical="center" shrinkToFit="1"/>
      <protection locked="0"/>
    </xf>
    <xf numFmtId="49" fontId="13" fillId="2" borderId="19" xfId="0" applyNumberFormat="1" applyFont="1" applyFill="1" applyBorder="1" applyAlignment="1" applyProtection="1">
      <alignment horizontal="center" vertical="center" shrinkToFit="1"/>
      <protection locked="0"/>
    </xf>
    <xf numFmtId="49" fontId="13" fillId="2" borderId="17" xfId="0" applyNumberFormat="1" applyFont="1" applyFill="1" applyBorder="1" applyAlignment="1" applyProtection="1">
      <alignment horizontal="center" vertical="center" shrinkToFit="1"/>
      <protection locked="0"/>
    </xf>
    <xf numFmtId="49" fontId="13" fillId="2" borderId="2" xfId="0" applyNumberFormat="1" applyFont="1" applyFill="1" applyBorder="1" applyAlignment="1" applyProtection="1">
      <alignment horizontal="center" vertical="center" shrinkToFit="1"/>
      <protection locked="0"/>
    </xf>
    <xf numFmtId="49" fontId="13" fillId="2" borderId="2" xfId="0" applyNumberFormat="1" applyFont="1" applyFill="1" applyBorder="1" applyAlignment="1" applyProtection="1">
      <alignment horizontal="center" vertical="center"/>
      <protection locked="0"/>
    </xf>
    <xf numFmtId="49" fontId="12" fillId="5" borderId="1" xfId="0" applyNumberFormat="1" applyFont="1" applyFill="1" applyBorder="1" applyAlignment="1">
      <alignment horizontal="center" vertical="center" wrapText="1"/>
    </xf>
    <xf numFmtId="49" fontId="12" fillId="5" borderId="4" xfId="0" applyNumberFormat="1" applyFont="1" applyFill="1" applyBorder="1" applyAlignment="1">
      <alignment horizontal="center" vertical="center" wrapText="1"/>
    </xf>
    <xf numFmtId="49" fontId="12" fillId="5" borderId="2" xfId="0" applyNumberFormat="1" applyFont="1" applyFill="1" applyBorder="1" applyAlignment="1">
      <alignment horizontal="center" vertical="center" wrapText="1"/>
    </xf>
    <xf numFmtId="49" fontId="12" fillId="5" borderId="19" xfId="0" applyNumberFormat="1" applyFont="1" applyFill="1" applyBorder="1" applyAlignment="1">
      <alignment horizontal="center" vertical="center" wrapText="1"/>
    </xf>
    <xf numFmtId="49" fontId="12" fillId="5" borderId="17" xfId="0" applyNumberFormat="1" applyFont="1" applyFill="1" applyBorder="1" applyAlignment="1">
      <alignment horizontal="center" vertical="center" wrapText="1"/>
    </xf>
    <xf numFmtId="49" fontId="12" fillId="5" borderId="1" xfId="0" quotePrefix="1" applyNumberFormat="1" applyFont="1" applyFill="1" applyBorder="1" applyAlignment="1">
      <alignment horizontal="center" vertical="center" wrapText="1"/>
    </xf>
    <xf numFmtId="49" fontId="12" fillId="5" borderId="4" xfId="0" quotePrefix="1" applyNumberFormat="1" applyFont="1" applyFill="1" applyBorder="1" applyAlignment="1">
      <alignment horizontal="center" vertical="center" wrapText="1"/>
    </xf>
    <xf numFmtId="49" fontId="12" fillId="5" borderId="2" xfId="0" quotePrefix="1" applyNumberFormat="1" applyFont="1" applyFill="1" applyBorder="1" applyAlignment="1">
      <alignment horizontal="center" vertical="center" wrapText="1"/>
    </xf>
    <xf numFmtId="0" fontId="28" fillId="4" borderId="15" xfId="0" applyFont="1" applyFill="1" applyBorder="1" applyAlignment="1">
      <alignment horizontal="left"/>
    </xf>
    <xf numFmtId="0" fontId="28" fillId="4" borderId="3" xfId="0" applyFont="1" applyFill="1" applyBorder="1" applyAlignment="1">
      <alignment horizontal="left"/>
    </xf>
    <xf numFmtId="0" fontId="23" fillId="3" borderId="16"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17"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6" fillId="0" borderId="0" xfId="0" applyFont="1" applyAlignment="1">
      <alignment horizontal="left" vertical="center"/>
    </xf>
    <xf numFmtId="0" fontId="23" fillId="0" borderId="0" xfId="0" applyFont="1" applyAlignment="1">
      <alignment horizontal="left" vertical="center"/>
    </xf>
    <xf numFmtId="0" fontId="13" fillId="0" borderId="0" xfId="0" quotePrefix="1" applyFont="1" applyAlignment="1">
      <alignment horizontal="left" vertical="center" wrapText="1"/>
    </xf>
    <xf numFmtId="0" fontId="13" fillId="2" borderId="0" xfId="0" quotePrefix="1" applyFont="1" applyFill="1" applyAlignment="1">
      <alignment horizontal="center" vertical="center"/>
    </xf>
    <xf numFmtId="0" fontId="9" fillId="0" borderId="0" xfId="0" applyFont="1" applyAlignment="1">
      <alignment horizontal="left" vertical="center"/>
    </xf>
    <xf numFmtId="0" fontId="13" fillId="2" borderId="3" xfId="0" applyFont="1" applyFill="1" applyBorder="1" applyAlignment="1" applyProtection="1">
      <alignment horizontal="center" vertical="center" shrinkToFit="1"/>
      <protection locked="0"/>
    </xf>
    <xf numFmtId="0" fontId="23" fillId="0" borderId="0" xfId="0" applyFont="1" applyAlignment="1" applyProtection="1">
      <alignment horizontal="center" vertical="center" shrinkToFit="1"/>
      <protection locked="0"/>
    </xf>
    <xf numFmtId="0" fontId="22" fillId="0" borderId="14" xfId="0" applyFont="1" applyBorder="1" applyAlignment="1">
      <alignment horizontal="center" vertical="center" shrinkToFit="1"/>
    </xf>
    <xf numFmtId="49" fontId="13" fillId="2" borderId="3" xfId="0" applyNumberFormat="1" applyFont="1" applyFill="1" applyBorder="1" applyAlignment="1" applyProtection="1">
      <alignment horizontal="center" vertical="center" shrinkToFit="1"/>
      <protection locked="0"/>
    </xf>
    <xf numFmtId="0" fontId="24" fillId="0" borderId="0" xfId="1" applyFont="1" applyFill="1" applyAlignment="1">
      <alignment horizontal="left" vertical="center"/>
    </xf>
    <xf numFmtId="0" fontId="17" fillId="0" borderId="0" xfId="1" applyFont="1" applyFill="1" applyAlignment="1">
      <alignment horizontal="left" vertical="center"/>
    </xf>
    <xf numFmtId="0" fontId="13" fillId="0" borderId="0" xfId="0" quotePrefix="1" applyFont="1" applyAlignment="1">
      <alignment horizontal="left" vertical="center"/>
    </xf>
    <xf numFmtId="0" fontId="6" fillId="0" borderId="0" xfId="0" quotePrefix="1" applyFont="1" applyAlignment="1">
      <alignment horizontal="left" vertical="center" wrapText="1"/>
    </xf>
    <xf numFmtId="0" fontId="7" fillId="0" borderId="0" xfId="0" applyFont="1" applyAlignment="1">
      <alignment horizontal="left" vertical="center" wrapText="1"/>
    </xf>
    <xf numFmtId="0" fontId="13" fillId="2" borderId="3" xfId="0" applyFont="1" applyFill="1" applyBorder="1" applyAlignment="1" applyProtection="1">
      <alignment horizontal="center" vertical="center"/>
      <protection locked="0"/>
    </xf>
    <xf numFmtId="0" fontId="7" fillId="0" borderId="0" xfId="0" applyFont="1" applyAlignment="1">
      <alignment horizontal="left" vertical="center"/>
    </xf>
    <xf numFmtId="49" fontId="13" fillId="2" borderId="3" xfId="0" applyNumberFormat="1" applyFont="1" applyFill="1" applyBorder="1" applyAlignment="1" applyProtection="1">
      <alignment horizontal="center" vertical="center"/>
      <protection locked="0"/>
    </xf>
    <xf numFmtId="0" fontId="10" fillId="0" borderId="0" xfId="0" applyFont="1" applyAlignment="1">
      <alignment horizontal="center" vertical="center"/>
    </xf>
    <xf numFmtId="56" fontId="13" fillId="2" borderId="3" xfId="0" applyNumberFormat="1" applyFont="1" applyFill="1" applyBorder="1" applyAlignment="1" applyProtection="1">
      <alignment horizontal="center" vertical="center"/>
      <protection locked="0"/>
    </xf>
    <xf numFmtId="0" fontId="4" fillId="3" borderId="13" xfId="0" applyFont="1" applyFill="1" applyBorder="1" applyAlignment="1">
      <alignment horizontal="center" vertical="center" wrapText="1"/>
    </xf>
    <xf numFmtId="0" fontId="4" fillId="3" borderId="13" xfId="0" applyFont="1" applyFill="1" applyBorder="1" applyAlignment="1">
      <alignment horizontal="center" vertical="center"/>
    </xf>
    <xf numFmtId="0" fontId="13" fillId="2" borderId="1" xfId="0" applyFont="1" applyFill="1" applyBorder="1" applyAlignment="1" applyProtection="1">
      <alignment horizontal="center" vertical="center" shrinkToFit="1"/>
      <protection locked="0"/>
    </xf>
    <xf numFmtId="0" fontId="13" fillId="2" borderId="4" xfId="0"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0" fontId="21" fillId="3" borderId="13" xfId="0" applyFont="1" applyFill="1" applyBorder="1" applyAlignment="1">
      <alignment horizontal="center" vertical="center" wrapText="1"/>
    </xf>
    <xf numFmtId="0" fontId="21" fillId="3" borderId="13" xfId="0" applyFont="1" applyFill="1" applyBorder="1" applyAlignment="1">
      <alignment horizontal="center" vertical="center"/>
    </xf>
    <xf numFmtId="0" fontId="7" fillId="0" borderId="0" xfId="0" applyFont="1" applyFill="1" applyAlignment="1">
      <alignment horizontal="left" vertical="center"/>
    </xf>
    <xf numFmtId="0" fontId="6" fillId="0" borderId="0" xfId="0" applyFont="1" applyBorder="1" applyAlignment="1">
      <alignment horizontal="left" vertical="center"/>
    </xf>
    <xf numFmtId="0" fontId="9" fillId="0" borderId="0" xfId="0" applyFont="1" applyAlignment="1">
      <alignment horizontal="left" vertical="center" wrapText="1"/>
    </xf>
  </cellXfs>
  <cellStyles count="4">
    <cellStyle name="ハイパーリンク" xfId="1" builtinId="8"/>
    <cellStyle name="標準" xfId="0" builtinId="0"/>
    <cellStyle name="標準 2" xfId="2" xr:uid="{9D5936D3-7725-4D6C-A625-A3CF0F279584}"/>
    <cellStyle name="標準 3" xfId="3" xr:uid="{3E17C6BC-B100-4B7C-9BEB-CC7527028396}"/>
  </cellStyles>
  <dxfs count="20">
    <dxf>
      <font>
        <b/>
        <i val="0"/>
        <color theme="1"/>
      </font>
      <fill>
        <patternFill>
          <bgColor theme="9" tint="0.59996337778862885"/>
        </patternFill>
      </fill>
      <border>
        <bottom style="thin">
          <color auto="1"/>
        </bottom>
        <vertical/>
        <horizontal/>
      </border>
    </dxf>
    <dxf>
      <font>
        <color theme="1"/>
      </font>
    </dxf>
    <dxf>
      <font>
        <b/>
        <i val="0"/>
        <color theme="1"/>
      </font>
      <fill>
        <patternFill>
          <bgColor theme="9" tint="0.59996337778862885"/>
        </patternFill>
      </fill>
      <border>
        <bottom style="thin">
          <color auto="1"/>
        </bottom>
        <vertical/>
        <horizontal/>
      </border>
    </dxf>
    <dxf>
      <font>
        <b/>
        <i val="0"/>
        <color theme="1"/>
      </font>
      <fill>
        <patternFill>
          <bgColor theme="9" tint="0.59996337778862885"/>
        </patternFill>
      </fill>
      <border>
        <bottom style="thin">
          <color auto="1"/>
        </bottom>
        <vertical/>
        <horizontal/>
      </border>
    </dxf>
    <dxf>
      <font>
        <color theme="1"/>
      </font>
      <fill>
        <patternFill>
          <fgColor auto="1"/>
          <bgColor theme="0" tint="-0.499984740745262"/>
        </patternFill>
      </fill>
    </dxf>
    <dxf>
      <font>
        <color theme="1"/>
      </font>
      <fill>
        <patternFill>
          <fgColor auto="1"/>
          <bgColor theme="0" tint="-0.499984740745262"/>
        </patternFill>
      </fill>
    </dxf>
    <dxf>
      <font>
        <color theme="1"/>
      </font>
      <fill>
        <patternFill>
          <fgColor auto="1"/>
          <bgColor theme="0" tint="-0.499984740745262"/>
        </patternFill>
      </fill>
    </dxf>
    <dxf>
      <font>
        <b/>
        <i val="0"/>
        <color theme="1"/>
      </font>
      <fill>
        <patternFill>
          <bgColor theme="9" tint="0.59996337778862885"/>
        </patternFill>
      </fill>
      <border>
        <bottom style="thin">
          <color auto="1"/>
        </bottom>
        <vertical/>
        <horizontal/>
      </border>
    </dxf>
    <dxf>
      <font>
        <b/>
        <i val="0"/>
        <color theme="1"/>
      </font>
      <fill>
        <patternFill>
          <bgColor theme="9" tint="0.59996337778862885"/>
        </patternFill>
      </fill>
      <border>
        <bottom style="thin">
          <color auto="1"/>
        </bottom>
        <vertical/>
        <horizontal/>
      </border>
    </dxf>
    <dxf>
      <font>
        <b/>
        <i val="0"/>
        <color theme="1"/>
      </font>
      <fill>
        <patternFill>
          <bgColor theme="9" tint="0.59996337778862885"/>
        </patternFill>
      </fill>
      <border>
        <bottom style="thin">
          <color auto="1"/>
        </bottom>
        <vertical/>
        <horizontal/>
      </border>
    </dxf>
    <dxf>
      <font>
        <color theme="1"/>
      </font>
    </dxf>
    <dxf>
      <font>
        <color theme="1"/>
      </font>
    </dxf>
    <dxf>
      <font>
        <color theme="1"/>
      </font>
    </dxf>
    <dxf>
      <font>
        <color theme="1"/>
      </font>
      <fill>
        <patternFill>
          <fgColor auto="1"/>
          <bgColor theme="0" tint="-0.499984740745262"/>
        </patternFill>
      </fill>
    </dxf>
    <dxf>
      <font>
        <color theme="1"/>
      </font>
      <fill>
        <patternFill>
          <fgColor auto="1"/>
          <bgColor theme="0" tint="-0.499984740745262"/>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P$26" lockText="1" noThreeD="1"/>
</file>

<file path=xl/ctrlProps/ctrlProp2.xml><?xml version="1.0" encoding="utf-8"?>
<formControlPr xmlns="http://schemas.microsoft.com/office/spreadsheetml/2009/9/main" objectType="CheckBox" fmlaLink="AP43" lockText="1" noThreeD="1"/>
</file>

<file path=xl/ctrlProps/ctrlProp3.xml><?xml version="1.0" encoding="utf-8"?>
<formControlPr xmlns="http://schemas.microsoft.com/office/spreadsheetml/2009/9/main" objectType="CheckBox" fmlaLink="$AP$26" lockText="1" noThreeD="1"/>
</file>

<file path=xl/ctrlProps/ctrlProp4.xml><?xml version="1.0" encoding="utf-8"?>
<formControlPr xmlns="http://schemas.microsoft.com/office/spreadsheetml/2009/9/main" objectType="CheckBox" fmlaLink="AP43" lockText="1" noThreeD="1"/>
</file>

<file path=xl/ctrlProps/ctrlProp5.xml><?xml version="1.0" encoding="utf-8"?>
<formControlPr xmlns="http://schemas.microsoft.com/office/spreadsheetml/2009/9/main" objectType="CheckBox" fmlaLink="$AP$26" lockText="1" noThreeD="1"/>
</file>

<file path=xl/ctrlProps/ctrlProp6.xml><?xml version="1.0" encoding="utf-8"?>
<formControlPr xmlns="http://schemas.microsoft.com/office/spreadsheetml/2009/9/main" objectType="CheckBox" fmlaLink="AP43"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25</xdr:row>
          <xdr:rowOff>0</xdr:rowOff>
        </xdr:from>
        <xdr:to>
          <xdr:col>4</xdr:col>
          <xdr:colOff>0</xdr:colOff>
          <xdr:row>26</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3229</xdr:colOff>
      <xdr:row>0</xdr:row>
      <xdr:rowOff>1373</xdr:rowOff>
    </xdr:from>
    <xdr:to>
      <xdr:col>4</xdr:col>
      <xdr:colOff>114300</xdr:colOff>
      <xdr:row>1</xdr:row>
      <xdr:rowOff>66423</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229" y="1373"/>
          <a:ext cx="873071" cy="236500"/>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00" b="1">
              <a:solidFill>
                <a:sysClr val="windowText" lastClr="000000"/>
              </a:solidFill>
              <a:latin typeface="Meiryo UI" panose="020B0604030504040204" pitchFamily="50" charset="-128"/>
              <a:ea typeface="Meiryo UI" panose="020B0604030504040204" pitchFamily="50" charset="-128"/>
              <a:cs typeface="Arial" panose="020B0604020202020204" pitchFamily="34" charset="0"/>
            </a:rPr>
            <a:t>PT-71</a:t>
          </a:r>
          <a:endParaRPr kumimoji="1" lang="ja-JP" altLang="en-US" sz="1000" b="1">
            <a:solidFill>
              <a:sysClr val="windowText" lastClr="000000"/>
            </a:solidFill>
            <a:latin typeface="Meiryo UI" panose="020B0604030504040204" pitchFamily="50" charset="-128"/>
            <a:ea typeface="Meiryo UI" panose="020B0604030504040204" pitchFamily="50" charset="-128"/>
            <a:cs typeface="Arial" panose="020B0604020202020204" pitchFamily="34" charset="0"/>
          </a:endParaRPr>
        </a:p>
      </xdr:txBody>
    </xdr:sp>
    <xdr:clientData/>
  </xdr:twoCellAnchor>
  <xdr:twoCellAnchor>
    <xdr:from>
      <xdr:col>30</xdr:col>
      <xdr:colOff>180975</xdr:colOff>
      <xdr:row>0</xdr:row>
      <xdr:rowOff>38100</xdr:rowOff>
    </xdr:from>
    <xdr:to>
      <xdr:col>37</xdr:col>
      <xdr:colOff>153930</xdr:colOff>
      <xdr:row>2</xdr:row>
      <xdr:rowOff>127200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5895975" y="38100"/>
          <a:ext cx="1306455" cy="432000"/>
        </a:xfrm>
        <a:prstGeom prst="rect">
          <a:avLst/>
        </a:prstGeom>
        <a:solidFill>
          <a:schemeClr val="tx2"/>
        </a:solid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800" b="1">
              <a:solidFill>
                <a:schemeClr val="bg1"/>
              </a:solidFill>
              <a:latin typeface="Meiryo UI" panose="020B0604030504040204" pitchFamily="50" charset="-128"/>
              <a:ea typeface="Meiryo UI" panose="020B0604030504040204" pitchFamily="50" charset="-128"/>
              <a:cs typeface="Arial" panose="020B0604020202020204" pitchFamily="34" charset="0"/>
            </a:rPr>
            <a:t>投資家機能</a:t>
          </a:r>
          <a:br>
            <a:rPr kumimoji="1" lang="en-US" altLang="ja-JP" sz="800" b="1">
              <a:solidFill>
                <a:schemeClr val="bg1"/>
              </a:solidFill>
              <a:latin typeface="Meiryo UI" panose="020B0604030504040204" pitchFamily="50" charset="-128"/>
              <a:ea typeface="Meiryo UI" panose="020B0604030504040204" pitchFamily="50" charset="-128"/>
              <a:cs typeface="Arial" panose="020B0604020202020204" pitchFamily="34" charset="0"/>
            </a:rPr>
          </a:br>
          <a:r>
            <a:rPr kumimoji="1" lang="ja-JP" altLang="en-US" sz="800" b="1">
              <a:solidFill>
                <a:schemeClr val="bg1"/>
              </a:solidFill>
              <a:latin typeface="Meiryo UI" panose="020B0604030504040204" pitchFamily="50" charset="-128"/>
              <a:ea typeface="Meiryo UI" panose="020B0604030504040204" pitchFamily="50" charset="-128"/>
              <a:cs typeface="Arial" panose="020B0604020202020204" pitchFamily="34" charset="0"/>
            </a:rPr>
            <a:t>（証券自己／</a:t>
          </a:r>
          <a:r>
            <a:rPr kumimoji="1" lang="en-US" altLang="ja-JP" sz="800" b="1">
              <a:solidFill>
                <a:schemeClr val="bg1"/>
              </a:solidFill>
              <a:latin typeface="Meiryo UI" panose="020B0604030504040204" pitchFamily="50" charset="-128"/>
              <a:ea typeface="Meiryo UI" panose="020B0604030504040204" pitchFamily="50" charset="-128"/>
              <a:cs typeface="Arial" panose="020B0604020202020204" pitchFamily="34" charset="0"/>
            </a:rPr>
            <a:t>MM</a:t>
          </a:r>
          <a:r>
            <a:rPr kumimoji="1" lang="ja-JP" altLang="en-US" sz="800" b="1">
              <a:solidFill>
                <a:schemeClr val="bg1"/>
              </a:solidFill>
              <a:latin typeface="Meiryo UI" panose="020B0604030504040204" pitchFamily="50" charset="-128"/>
              <a:ea typeface="Meiryo UI" panose="020B0604030504040204" pitchFamily="50" charset="-128"/>
              <a:cs typeface="Arial" panose="020B0604020202020204" pitchFamily="34" charset="0"/>
            </a:rPr>
            <a:t>向け）</a:t>
          </a:r>
          <a:endParaRPr kumimoji="1" lang="en-US" altLang="ja-JP" sz="800" b="1">
            <a:solidFill>
              <a:schemeClr val="bg1"/>
            </a:solidFill>
            <a:latin typeface="Meiryo UI" panose="020B0604030504040204" pitchFamily="50" charset="-128"/>
            <a:ea typeface="Meiryo UI" panose="020B0604030504040204" pitchFamily="50" charset="-128"/>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8</xdr:col>
          <xdr:colOff>161925</xdr:colOff>
          <xdr:row>42</xdr:row>
          <xdr:rowOff>9525</xdr:rowOff>
        </xdr:from>
        <xdr:to>
          <xdr:col>10</xdr:col>
          <xdr:colOff>85725</xdr:colOff>
          <xdr:row>43</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xdr:row>
          <xdr:rowOff>0</xdr:rowOff>
        </xdr:from>
        <xdr:to>
          <xdr:col>4</xdr:col>
          <xdr:colOff>0</xdr:colOff>
          <xdr:row>26</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3229</xdr:colOff>
      <xdr:row>0</xdr:row>
      <xdr:rowOff>1373</xdr:rowOff>
    </xdr:from>
    <xdr:to>
      <xdr:col>4</xdr:col>
      <xdr:colOff>114300</xdr:colOff>
      <xdr:row>1</xdr:row>
      <xdr:rowOff>66423</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3229" y="1373"/>
          <a:ext cx="873071" cy="236500"/>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00" b="1">
              <a:solidFill>
                <a:sysClr val="windowText" lastClr="000000"/>
              </a:solidFill>
              <a:latin typeface="Meiryo UI" panose="020B0604030504040204" pitchFamily="50" charset="-128"/>
              <a:ea typeface="Meiryo UI" panose="020B0604030504040204" pitchFamily="50" charset="-128"/>
              <a:cs typeface="Arial" panose="020B0604020202020204" pitchFamily="34" charset="0"/>
            </a:rPr>
            <a:t>PT-71</a:t>
          </a:r>
          <a:endParaRPr kumimoji="1" lang="ja-JP" altLang="en-US" sz="1000" b="1">
            <a:solidFill>
              <a:sysClr val="windowText" lastClr="000000"/>
            </a:solidFill>
            <a:latin typeface="Meiryo UI" panose="020B0604030504040204" pitchFamily="50" charset="-128"/>
            <a:ea typeface="Meiryo UI" panose="020B0604030504040204" pitchFamily="50" charset="-128"/>
            <a:cs typeface="Arial" panose="020B0604020202020204" pitchFamily="34" charset="0"/>
          </a:endParaRPr>
        </a:p>
      </xdr:txBody>
    </xdr:sp>
    <xdr:clientData/>
  </xdr:twoCellAnchor>
  <xdr:twoCellAnchor>
    <xdr:from>
      <xdr:col>30</xdr:col>
      <xdr:colOff>180975</xdr:colOff>
      <xdr:row>0</xdr:row>
      <xdr:rowOff>38100</xdr:rowOff>
    </xdr:from>
    <xdr:to>
      <xdr:col>37</xdr:col>
      <xdr:colOff>153930</xdr:colOff>
      <xdr:row>2</xdr:row>
      <xdr:rowOff>127200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5895975" y="38100"/>
          <a:ext cx="1306455" cy="432000"/>
        </a:xfrm>
        <a:prstGeom prst="rect">
          <a:avLst/>
        </a:prstGeom>
        <a:solidFill>
          <a:schemeClr val="tx2"/>
        </a:solid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800" b="1">
              <a:solidFill>
                <a:schemeClr val="bg1"/>
              </a:solidFill>
              <a:latin typeface="Meiryo UI" panose="020B0604030504040204" pitchFamily="50" charset="-128"/>
              <a:ea typeface="Meiryo UI" panose="020B0604030504040204" pitchFamily="50" charset="-128"/>
              <a:cs typeface="Arial" panose="020B0604020202020204" pitchFamily="34" charset="0"/>
            </a:rPr>
            <a:t>投資家機能</a:t>
          </a:r>
          <a:br>
            <a:rPr kumimoji="1" lang="en-US" altLang="ja-JP" sz="800" b="1">
              <a:solidFill>
                <a:schemeClr val="bg1"/>
              </a:solidFill>
              <a:latin typeface="Meiryo UI" panose="020B0604030504040204" pitchFamily="50" charset="-128"/>
              <a:ea typeface="Meiryo UI" panose="020B0604030504040204" pitchFamily="50" charset="-128"/>
              <a:cs typeface="Arial" panose="020B0604020202020204" pitchFamily="34" charset="0"/>
            </a:rPr>
          </a:br>
          <a:r>
            <a:rPr kumimoji="1" lang="ja-JP" altLang="en-US" sz="800" b="1">
              <a:solidFill>
                <a:schemeClr val="bg1"/>
              </a:solidFill>
              <a:latin typeface="Meiryo UI" panose="020B0604030504040204" pitchFamily="50" charset="-128"/>
              <a:ea typeface="Meiryo UI" panose="020B0604030504040204" pitchFamily="50" charset="-128"/>
              <a:cs typeface="Arial" panose="020B0604020202020204" pitchFamily="34" charset="0"/>
            </a:rPr>
            <a:t>（証券自己／</a:t>
          </a:r>
          <a:r>
            <a:rPr kumimoji="1" lang="en-US" altLang="ja-JP" sz="800" b="1">
              <a:solidFill>
                <a:schemeClr val="bg1"/>
              </a:solidFill>
              <a:latin typeface="Meiryo UI" panose="020B0604030504040204" pitchFamily="50" charset="-128"/>
              <a:ea typeface="Meiryo UI" panose="020B0604030504040204" pitchFamily="50" charset="-128"/>
              <a:cs typeface="Arial" panose="020B0604020202020204" pitchFamily="34" charset="0"/>
            </a:rPr>
            <a:t>MM</a:t>
          </a:r>
          <a:r>
            <a:rPr kumimoji="1" lang="ja-JP" altLang="en-US" sz="800" b="1">
              <a:solidFill>
                <a:schemeClr val="bg1"/>
              </a:solidFill>
              <a:latin typeface="Meiryo UI" panose="020B0604030504040204" pitchFamily="50" charset="-128"/>
              <a:ea typeface="Meiryo UI" panose="020B0604030504040204" pitchFamily="50" charset="-128"/>
              <a:cs typeface="Arial" panose="020B0604020202020204" pitchFamily="34" charset="0"/>
            </a:rPr>
            <a:t>向け）</a:t>
          </a:r>
          <a:endParaRPr kumimoji="1" lang="en-US" altLang="ja-JP" sz="800" b="1">
            <a:solidFill>
              <a:schemeClr val="bg1"/>
            </a:solidFill>
            <a:latin typeface="Meiryo UI" panose="020B0604030504040204" pitchFamily="50" charset="-128"/>
            <a:ea typeface="Meiryo UI" panose="020B0604030504040204" pitchFamily="50" charset="-128"/>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8</xdr:col>
          <xdr:colOff>161925</xdr:colOff>
          <xdr:row>42</xdr:row>
          <xdr:rowOff>9525</xdr:rowOff>
        </xdr:from>
        <xdr:to>
          <xdr:col>10</xdr:col>
          <xdr:colOff>85725</xdr:colOff>
          <xdr:row>43</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xdr:row>
          <xdr:rowOff>0</xdr:rowOff>
        </xdr:from>
        <xdr:to>
          <xdr:col>4</xdr:col>
          <xdr:colOff>0</xdr:colOff>
          <xdr:row>26</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3229</xdr:colOff>
      <xdr:row>0</xdr:row>
      <xdr:rowOff>1373</xdr:rowOff>
    </xdr:from>
    <xdr:to>
      <xdr:col>4</xdr:col>
      <xdr:colOff>114300</xdr:colOff>
      <xdr:row>1</xdr:row>
      <xdr:rowOff>66423</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3229" y="1373"/>
          <a:ext cx="873071" cy="236500"/>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00" b="1">
              <a:solidFill>
                <a:sysClr val="windowText" lastClr="000000"/>
              </a:solidFill>
              <a:latin typeface="Meiryo UI" panose="020B0604030504040204" pitchFamily="50" charset="-128"/>
              <a:ea typeface="Meiryo UI" panose="020B0604030504040204" pitchFamily="50" charset="-128"/>
              <a:cs typeface="Arial" panose="020B0604020202020204" pitchFamily="34" charset="0"/>
            </a:rPr>
            <a:t>PT-71</a:t>
          </a:r>
          <a:endParaRPr kumimoji="1" lang="ja-JP" altLang="en-US" sz="1000" b="1">
            <a:solidFill>
              <a:sysClr val="windowText" lastClr="000000"/>
            </a:solidFill>
            <a:latin typeface="Meiryo UI" panose="020B0604030504040204" pitchFamily="50" charset="-128"/>
            <a:ea typeface="Meiryo UI" panose="020B0604030504040204" pitchFamily="50" charset="-128"/>
            <a:cs typeface="Arial" panose="020B0604020202020204" pitchFamily="34" charset="0"/>
          </a:endParaRPr>
        </a:p>
      </xdr:txBody>
    </xdr:sp>
    <xdr:clientData/>
  </xdr:twoCellAnchor>
  <xdr:twoCellAnchor>
    <xdr:from>
      <xdr:col>30</xdr:col>
      <xdr:colOff>180975</xdr:colOff>
      <xdr:row>0</xdr:row>
      <xdr:rowOff>38100</xdr:rowOff>
    </xdr:from>
    <xdr:to>
      <xdr:col>37</xdr:col>
      <xdr:colOff>153930</xdr:colOff>
      <xdr:row>2</xdr:row>
      <xdr:rowOff>127200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5895975" y="38100"/>
          <a:ext cx="1306455" cy="432000"/>
        </a:xfrm>
        <a:prstGeom prst="rect">
          <a:avLst/>
        </a:prstGeom>
        <a:solidFill>
          <a:schemeClr val="tx2"/>
        </a:solid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800" b="1">
              <a:solidFill>
                <a:schemeClr val="bg1"/>
              </a:solidFill>
              <a:latin typeface="Meiryo UI" panose="020B0604030504040204" pitchFamily="50" charset="-128"/>
              <a:ea typeface="Meiryo UI" panose="020B0604030504040204" pitchFamily="50" charset="-128"/>
              <a:cs typeface="Arial" panose="020B0604020202020204" pitchFamily="34" charset="0"/>
            </a:rPr>
            <a:t>投資家機能</a:t>
          </a:r>
          <a:br>
            <a:rPr kumimoji="1" lang="en-US" altLang="ja-JP" sz="800" b="1">
              <a:solidFill>
                <a:schemeClr val="bg1"/>
              </a:solidFill>
              <a:latin typeface="Meiryo UI" panose="020B0604030504040204" pitchFamily="50" charset="-128"/>
              <a:ea typeface="Meiryo UI" panose="020B0604030504040204" pitchFamily="50" charset="-128"/>
              <a:cs typeface="Arial" panose="020B0604020202020204" pitchFamily="34" charset="0"/>
            </a:rPr>
          </a:br>
          <a:r>
            <a:rPr kumimoji="1" lang="ja-JP" altLang="en-US" sz="800" b="1">
              <a:solidFill>
                <a:schemeClr val="bg1"/>
              </a:solidFill>
              <a:latin typeface="Meiryo UI" panose="020B0604030504040204" pitchFamily="50" charset="-128"/>
              <a:ea typeface="Meiryo UI" panose="020B0604030504040204" pitchFamily="50" charset="-128"/>
              <a:cs typeface="Arial" panose="020B0604020202020204" pitchFamily="34" charset="0"/>
            </a:rPr>
            <a:t>（証券自己／</a:t>
          </a:r>
          <a:r>
            <a:rPr kumimoji="1" lang="en-US" altLang="ja-JP" sz="800" b="1">
              <a:solidFill>
                <a:schemeClr val="bg1"/>
              </a:solidFill>
              <a:latin typeface="Meiryo UI" panose="020B0604030504040204" pitchFamily="50" charset="-128"/>
              <a:ea typeface="Meiryo UI" panose="020B0604030504040204" pitchFamily="50" charset="-128"/>
              <a:cs typeface="Arial" panose="020B0604020202020204" pitchFamily="34" charset="0"/>
            </a:rPr>
            <a:t>MM</a:t>
          </a:r>
          <a:r>
            <a:rPr kumimoji="1" lang="ja-JP" altLang="en-US" sz="800" b="1">
              <a:solidFill>
                <a:schemeClr val="bg1"/>
              </a:solidFill>
              <a:latin typeface="Meiryo UI" panose="020B0604030504040204" pitchFamily="50" charset="-128"/>
              <a:ea typeface="Meiryo UI" panose="020B0604030504040204" pitchFamily="50" charset="-128"/>
              <a:cs typeface="Arial" panose="020B0604020202020204" pitchFamily="34" charset="0"/>
            </a:rPr>
            <a:t>向け）</a:t>
          </a:r>
          <a:endParaRPr kumimoji="1" lang="en-US" altLang="ja-JP" sz="800" b="1">
            <a:solidFill>
              <a:schemeClr val="bg1"/>
            </a:solidFill>
            <a:latin typeface="Meiryo UI" panose="020B0604030504040204" pitchFamily="50" charset="-128"/>
            <a:ea typeface="Meiryo UI" panose="020B0604030504040204" pitchFamily="50" charset="-128"/>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8</xdr:col>
          <xdr:colOff>161925</xdr:colOff>
          <xdr:row>42</xdr:row>
          <xdr:rowOff>9525</xdr:rowOff>
        </xdr:from>
        <xdr:to>
          <xdr:col>10</xdr:col>
          <xdr:colOff>85725</xdr:colOff>
          <xdr:row>43</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3229</xdr:colOff>
      <xdr:row>0</xdr:row>
      <xdr:rowOff>1373</xdr:rowOff>
    </xdr:from>
    <xdr:to>
      <xdr:col>4</xdr:col>
      <xdr:colOff>95250</xdr:colOff>
      <xdr:row>1</xdr:row>
      <xdr:rowOff>76201</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3229" y="1373"/>
          <a:ext cx="854021" cy="246278"/>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00" b="1">
              <a:solidFill>
                <a:sysClr val="windowText" lastClr="000000"/>
              </a:solidFill>
              <a:latin typeface="Meiryo UI" panose="020B0604030504040204" pitchFamily="50" charset="-128"/>
              <a:ea typeface="Meiryo UI" panose="020B0604030504040204" pitchFamily="50" charset="-128"/>
              <a:cs typeface="Arial" panose="020B0604020202020204" pitchFamily="34" charset="0"/>
            </a:rPr>
            <a:t>PT-71-2</a:t>
          </a:r>
        </a:p>
      </xdr:txBody>
    </xdr:sp>
    <xdr:clientData/>
  </xdr:twoCellAnchor>
  <xdr:twoCellAnchor>
    <xdr:from>
      <xdr:col>30</xdr:col>
      <xdr:colOff>180975</xdr:colOff>
      <xdr:row>0</xdr:row>
      <xdr:rowOff>47625</xdr:rowOff>
    </xdr:from>
    <xdr:to>
      <xdr:col>37</xdr:col>
      <xdr:colOff>153930</xdr:colOff>
      <xdr:row>2</xdr:row>
      <xdr:rowOff>161925</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5895975" y="47625"/>
          <a:ext cx="1306455" cy="457200"/>
        </a:xfrm>
        <a:prstGeom prst="rect">
          <a:avLst/>
        </a:prstGeom>
        <a:solidFill>
          <a:schemeClr val="tx2"/>
        </a:solid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800" b="1">
              <a:solidFill>
                <a:schemeClr val="bg1"/>
              </a:solidFill>
              <a:latin typeface="Arial" panose="020B0604020202020204" pitchFamily="34" charset="0"/>
              <a:ea typeface="Meiryo UI" panose="020B0604030504040204" pitchFamily="50" charset="-128"/>
              <a:cs typeface="Arial" panose="020B0604020202020204" pitchFamily="34" charset="0"/>
            </a:rPr>
            <a:t>投資家機能</a:t>
          </a:r>
          <a:br>
            <a:rPr kumimoji="1" lang="en-US" altLang="ja-JP" sz="800" b="1">
              <a:solidFill>
                <a:schemeClr val="bg1"/>
              </a:solidFill>
              <a:latin typeface="Arial" panose="020B0604020202020204" pitchFamily="34" charset="0"/>
              <a:ea typeface="Meiryo UI" panose="020B0604030504040204" pitchFamily="50" charset="-128"/>
              <a:cs typeface="Arial" panose="020B0604020202020204" pitchFamily="34" charset="0"/>
            </a:rPr>
          </a:br>
          <a:r>
            <a:rPr kumimoji="1" lang="ja-JP" altLang="en-US" sz="800" b="1">
              <a:solidFill>
                <a:schemeClr val="bg1"/>
              </a:solidFill>
              <a:latin typeface="Arial" panose="020B0604020202020204" pitchFamily="34" charset="0"/>
              <a:ea typeface="Meiryo UI" panose="020B0604030504040204" pitchFamily="50" charset="-128"/>
              <a:cs typeface="Arial" panose="020B0604020202020204" pitchFamily="34" charset="0"/>
            </a:rPr>
            <a:t>（証券自己／</a:t>
          </a:r>
          <a:r>
            <a:rPr kumimoji="1" lang="en-US" altLang="ja-JP" sz="800" b="1">
              <a:solidFill>
                <a:schemeClr val="bg1"/>
              </a:solidFill>
              <a:latin typeface="Arial" panose="020B0604020202020204" pitchFamily="34" charset="0"/>
              <a:ea typeface="Meiryo UI" panose="020B0604030504040204" pitchFamily="50" charset="-128"/>
              <a:cs typeface="Arial" panose="020B0604020202020204" pitchFamily="34" charset="0"/>
            </a:rPr>
            <a:t>MM</a:t>
          </a:r>
          <a:r>
            <a:rPr kumimoji="1" lang="ja-JP" altLang="en-US" sz="800" b="1">
              <a:solidFill>
                <a:schemeClr val="bg1"/>
              </a:solidFill>
              <a:latin typeface="Arial" panose="020B0604020202020204" pitchFamily="34" charset="0"/>
              <a:ea typeface="Meiryo UI" panose="020B0604030504040204" pitchFamily="50" charset="-128"/>
              <a:cs typeface="Arial" panose="020B0604020202020204" pitchFamily="34" charset="0"/>
            </a:rPr>
            <a:t>向け）</a:t>
          </a:r>
          <a:endParaRPr kumimoji="1" lang="en-US" altLang="ja-JP" sz="800" b="1">
            <a:solidFill>
              <a:schemeClr val="bg1"/>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13" Type="http://schemas.openxmlformats.org/officeDocument/2006/relationships/ctrlProp" Target="../ctrlProps/ctrlProp3.xml"/><Relationship Id="rId3" Type="http://schemas.openxmlformats.org/officeDocument/2006/relationships/hyperlink" Target="mailto:j-smith@XXX.com" TargetMode="External"/><Relationship Id="rId7" Type="http://schemas.openxmlformats.org/officeDocument/2006/relationships/customProperty" Target="../customProperty2.bin"/><Relationship Id="rId12" Type="http://schemas.openxmlformats.org/officeDocument/2006/relationships/ctrlProp" Target="../ctrlProps/ctrlProp2.xml"/><Relationship Id="rId2" Type="http://schemas.openxmlformats.org/officeDocument/2006/relationships/hyperlink" Target="mailto:ask-conneqtor@jpx.co.jp" TargetMode="External"/><Relationship Id="rId16" Type="http://schemas.openxmlformats.org/officeDocument/2006/relationships/ctrlProp" Target="../ctrlProps/ctrlProp6.xml"/><Relationship Id="rId1" Type="http://schemas.openxmlformats.org/officeDocument/2006/relationships/hyperlink" Target="https://www.jpx.co.jp/corporate/governance/security/personal-information/" TargetMode="External"/><Relationship Id="rId6" Type="http://schemas.openxmlformats.org/officeDocument/2006/relationships/printerSettings" Target="../printerSettings/printerSettings1.bin"/><Relationship Id="rId11" Type="http://schemas.openxmlformats.org/officeDocument/2006/relationships/ctrlProp" Target="../ctrlProps/ctrlProp1.xml"/><Relationship Id="rId5" Type="http://schemas.openxmlformats.org/officeDocument/2006/relationships/hyperlink" Target="https://jpxsystem.com/doc/cq/doku.php?id=documents" TargetMode="External"/><Relationship Id="rId15" Type="http://schemas.openxmlformats.org/officeDocument/2006/relationships/ctrlProp" Target="../ctrlProps/ctrlProp5.xml"/><Relationship Id="rId10" Type="http://schemas.openxmlformats.org/officeDocument/2006/relationships/vmlDrawing" Target="../drawings/vmlDrawing2.vml"/><Relationship Id="rId4" Type="http://schemas.openxmlformats.org/officeDocument/2006/relationships/hyperlink" Target="mailto:j-smith@XXX.com" TargetMode="External"/><Relationship Id="rId9" Type="http://schemas.openxmlformats.org/officeDocument/2006/relationships/vmlDrawing" Target="../drawings/vmlDrawing1.vml"/><Relationship Id="rId1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2.bin"/><Relationship Id="rId1" Type="http://schemas.openxmlformats.org/officeDocument/2006/relationships/hyperlink" Target="mailto:ask-conneqtor@jpx.co.jp" TargetMode="External"/><Relationship Id="rId6" Type="http://schemas.openxmlformats.org/officeDocument/2006/relationships/vmlDrawing" Target="../drawings/vmlDrawing3.vml"/><Relationship Id="rId5" Type="http://schemas.openxmlformats.org/officeDocument/2006/relationships/drawing" Target="../drawings/drawing2.xml"/><Relationship Id="rId4" Type="http://schemas.openxmlformats.org/officeDocument/2006/relationships/customProperty" Target="../customProperty4.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ADC91-BC97-4744-B3CF-CD3DA1FDFF37}">
  <dimension ref="A1:AY12"/>
  <sheetViews>
    <sheetView zoomScale="85" zoomScaleNormal="85" workbookViewId="0">
      <selection activeCell="C3" sqref="C3"/>
    </sheetView>
  </sheetViews>
  <sheetFormatPr defaultColWidth="23.625" defaultRowHeight="14.25" x14ac:dyDescent="0.15"/>
  <cols>
    <col min="1" max="1" width="8.5" style="72" customWidth="1"/>
    <col min="2" max="2" width="20.75" style="72" bestFit="1" customWidth="1"/>
    <col min="3" max="3" width="17.5" style="72" bestFit="1" customWidth="1"/>
    <col min="4" max="4" width="21.625" style="72" bestFit="1" customWidth="1"/>
    <col min="5" max="5" width="17.5" style="72" bestFit="1" customWidth="1"/>
    <col min="6" max="7" width="20.75" style="72" bestFit="1" customWidth="1"/>
    <col min="8" max="8" width="22.75" style="72" bestFit="1" customWidth="1"/>
    <col min="9" max="9" width="19.75" style="72" bestFit="1" customWidth="1"/>
    <col min="10" max="10" width="41.375" style="72" customWidth="1"/>
    <col min="11" max="11" width="18.125" style="72" bestFit="1" customWidth="1"/>
    <col min="12" max="12" width="22.875" style="72" bestFit="1" customWidth="1"/>
    <col min="13" max="13" width="19.75" style="72" bestFit="1" customWidth="1"/>
    <col min="14" max="14" width="17.75" style="72" bestFit="1" customWidth="1"/>
    <col min="15" max="15" width="21.875" style="72" customWidth="1"/>
    <col min="16" max="16" width="24.125" style="74" bestFit="1" customWidth="1"/>
    <col min="17" max="19" width="21.625" style="74" customWidth="1"/>
    <col min="20" max="20" width="23" style="72" bestFit="1" customWidth="1"/>
    <col min="21" max="21" width="13.75" style="72" bestFit="1" customWidth="1"/>
    <col min="22" max="22" width="13.25" style="72" bestFit="1" customWidth="1"/>
    <col min="23" max="23" width="22.875" style="72" bestFit="1" customWidth="1"/>
    <col min="24" max="24" width="23.75" style="72" bestFit="1" customWidth="1"/>
    <col min="25" max="25" width="19.25" style="72" bestFit="1" customWidth="1"/>
    <col min="26" max="26" width="19.5" style="72" bestFit="1" customWidth="1"/>
    <col min="27" max="27" width="32.375" style="72" customWidth="1"/>
    <col min="28" max="28" width="31.25" style="72" customWidth="1"/>
    <col min="29" max="29" width="53.25" style="72" bestFit="1" customWidth="1"/>
    <col min="30" max="30" width="49.5" style="72" customWidth="1"/>
    <col min="31" max="31" width="22.625" style="72" bestFit="1" customWidth="1"/>
    <col min="32" max="32" width="43.75" style="72" customWidth="1"/>
    <col min="33" max="33" width="39.25" style="72" customWidth="1"/>
    <col min="34" max="34" width="20" style="72" bestFit="1" customWidth="1"/>
    <col min="35" max="35" width="18.75" style="72" bestFit="1" customWidth="1"/>
    <col min="36" max="36" width="15.75" style="72" bestFit="1" customWidth="1"/>
    <col min="37" max="37" width="18.75" style="72" bestFit="1" customWidth="1"/>
    <col min="38" max="38" width="15.125" style="72" bestFit="1" customWidth="1"/>
    <col min="39" max="39" width="17.875" style="72" bestFit="1" customWidth="1"/>
    <col min="40" max="40" width="14.5" style="72" bestFit="1" customWidth="1"/>
    <col min="41" max="41" width="13.75" style="72" bestFit="1" customWidth="1"/>
    <col min="42" max="42" width="14.875" style="72" bestFit="1" customWidth="1"/>
    <col min="43" max="43" width="15" style="72" bestFit="1" customWidth="1"/>
    <col min="44" max="44" width="21.5" style="72" customWidth="1"/>
    <col min="45" max="45" width="26.5" style="72" customWidth="1"/>
    <col min="46" max="46" width="25.5" style="72" customWidth="1"/>
    <col min="47" max="47" width="20.875" style="72" customWidth="1"/>
    <col min="48" max="49" width="26.375" style="72" customWidth="1"/>
    <col min="50" max="50" width="13.625" style="72" bestFit="1" customWidth="1"/>
    <col min="51" max="51" width="14.625" style="72" bestFit="1" customWidth="1"/>
    <col min="52" max="16384" width="23.625" style="72"/>
  </cols>
  <sheetData>
    <row r="1" spans="1:51" s="70" customFormat="1" ht="31.5" x14ac:dyDescent="0.15">
      <c r="A1" s="78" t="s">
        <v>72</v>
      </c>
      <c r="B1" s="79" t="s">
        <v>73</v>
      </c>
      <c r="C1" s="79" t="s">
        <v>74</v>
      </c>
      <c r="D1" s="79" t="s">
        <v>75</v>
      </c>
      <c r="E1" s="79" t="s">
        <v>76</v>
      </c>
      <c r="F1" s="79" t="s">
        <v>77</v>
      </c>
      <c r="G1" s="79" t="s">
        <v>78</v>
      </c>
      <c r="H1" s="79" t="s">
        <v>79</v>
      </c>
      <c r="I1" s="79" t="s">
        <v>80</v>
      </c>
      <c r="J1" s="79" t="s">
        <v>81</v>
      </c>
      <c r="K1" s="80" t="s">
        <v>82</v>
      </c>
      <c r="L1" s="79" t="s">
        <v>83</v>
      </c>
      <c r="M1" s="79" t="s">
        <v>84</v>
      </c>
      <c r="N1" s="79" t="s">
        <v>85</v>
      </c>
      <c r="O1" s="79" t="s">
        <v>86</v>
      </c>
      <c r="P1" s="79" t="s">
        <v>87</v>
      </c>
      <c r="Q1" s="79" t="s">
        <v>88</v>
      </c>
      <c r="R1" s="79" t="s">
        <v>89</v>
      </c>
      <c r="S1" s="79" t="s">
        <v>90</v>
      </c>
      <c r="T1" s="79" t="s">
        <v>91</v>
      </c>
      <c r="U1" s="79" t="s">
        <v>92</v>
      </c>
      <c r="V1" s="79" t="s">
        <v>93</v>
      </c>
      <c r="W1" s="80" t="s">
        <v>94</v>
      </c>
      <c r="X1" s="79" t="s">
        <v>95</v>
      </c>
      <c r="Y1" s="79" t="s">
        <v>96</v>
      </c>
      <c r="Z1" s="81" t="s">
        <v>97</v>
      </c>
    </row>
    <row r="2" spans="1:51" s="88" customFormat="1" ht="20.25" customHeight="1" x14ac:dyDescent="0.15">
      <c r="A2" s="86" t="s">
        <v>98</v>
      </c>
      <c r="B2" s="87" t="s">
        <v>99</v>
      </c>
      <c r="C2" s="73">
        <f>'PT-71-2'!AA5</f>
        <v>0</v>
      </c>
      <c r="D2" s="87"/>
      <c r="E2" s="87"/>
      <c r="F2" s="87"/>
      <c r="G2" s="87"/>
      <c r="H2" s="87" t="s">
        <v>100</v>
      </c>
      <c r="I2" s="87" t="s">
        <v>101</v>
      </c>
      <c r="J2" s="87" t="e">
        <f>VLOOKUP(VALUE('PT-71-2'!L13),'コードM (2)'!A:C,2,FALSE)</f>
        <v>#N/A</v>
      </c>
      <c r="K2" s="88">
        <f>'PT-71-2'!L13</f>
        <v>0</v>
      </c>
      <c r="L2" s="87" t="s">
        <v>102</v>
      </c>
      <c r="M2" s="87">
        <f>'PT-71'!L16</f>
        <v>0</v>
      </c>
      <c r="N2" s="87">
        <f>'PT-71'!L18</f>
        <v>0</v>
      </c>
      <c r="O2" s="87">
        <f>'PT-71'!L20</f>
        <v>0</v>
      </c>
      <c r="P2" s="89"/>
      <c r="Q2" s="87" t="str">
        <f>IF('PT-71-2'!L18="（証券会社自己）","自己","委託")</f>
        <v>委託</v>
      </c>
      <c r="R2" s="87">
        <f>IF('PT-71-2'!L18="（証券会社自己）",J2,'PT-71-2'!L18)</f>
        <v>0</v>
      </c>
      <c r="S2" s="87" t="e">
        <f>IF('PT-71-2'!L18="（証券会社自己）",K2,VLOOKUP('PT-71-2'!L18,コードM!A:C,3,FALSE))</f>
        <v>#N/A</v>
      </c>
      <c r="T2" s="87" t="s">
        <v>102</v>
      </c>
      <c r="U2" s="87">
        <f>'PT-71'!T39</f>
        <v>0</v>
      </c>
      <c r="V2" s="87">
        <f>'PT-71'!T40</f>
        <v>0</v>
      </c>
      <c r="W2" s="87">
        <f>'PT-71'!T41</f>
        <v>0</v>
      </c>
      <c r="X2" s="87">
        <f>'PT-71-2'!O22</f>
        <v>0</v>
      </c>
      <c r="Y2" s="87">
        <f t="shared" ref="Y2:Y11" si="0">K2</f>
        <v>0</v>
      </c>
      <c r="Z2" s="90">
        <f>'PT-71-2'!X22</f>
        <v>0</v>
      </c>
      <c r="AA2" s="87"/>
      <c r="AB2" s="87"/>
      <c r="AC2" s="87"/>
      <c r="AD2" s="87"/>
      <c r="AE2" s="87"/>
      <c r="AF2" s="87"/>
      <c r="AG2" s="87"/>
      <c r="AH2" s="87"/>
      <c r="AI2" s="87"/>
      <c r="AJ2" s="87"/>
      <c r="AK2" s="87"/>
      <c r="AL2" s="87"/>
      <c r="AM2" s="87"/>
      <c r="AN2" s="87"/>
      <c r="AO2" s="87"/>
      <c r="AP2" s="87"/>
      <c r="AQ2" s="87"/>
      <c r="AR2" s="87"/>
      <c r="AS2" s="87"/>
      <c r="AT2" s="87"/>
      <c r="AU2" s="87"/>
      <c r="AV2" s="87"/>
      <c r="AW2" s="87"/>
      <c r="AX2" s="87"/>
      <c r="AY2" s="87"/>
    </row>
    <row r="3" spans="1:51" s="88" customFormat="1" ht="20.25" customHeight="1" x14ac:dyDescent="0.15">
      <c r="A3" s="86" t="str">
        <f>IF('PT-71-2'!X23&lt;&gt;"",A2,"")</f>
        <v/>
      </c>
      <c r="B3" s="87" t="str">
        <f>IF('PT-71-2'!X23&lt;&gt;"",B2,"")</f>
        <v/>
      </c>
      <c r="C3" s="73" t="str">
        <f>IF('PT-71-2'!X23&lt;&gt;"",C2,"")</f>
        <v/>
      </c>
      <c r="D3" s="87"/>
      <c r="E3" s="87"/>
      <c r="F3" s="87"/>
      <c r="G3" s="87"/>
      <c r="H3" s="87" t="str">
        <f>IF('PT-71-2'!X23&lt;&gt;"",H2,"")</f>
        <v/>
      </c>
      <c r="I3" s="87" t="str">
        <f>IF('PT-71-2'!X23&lt;&gt;"",I2,"")</f>
        <v/>
      </c>
      <c r="J3" s="87" t="str">
        <f>IF('PT-71-2'!X23&lt;&gt;"",J2,"")</f>
        <v/>
      </c>
      <c r="K3" s="88" t="str">
        <f>IF('PT-71-2'!X23&lt;&gt;"",K2,"")</f>
        <v/>
      </c>
      <c r="L3" s="87" t="str">
        <f>IF('PT-71-2'!X23&lt;&gt;"",L2,"")</f>
        <v/>
      </c>
      <c r="M3" s="87" t="str">
        <f>IF('PT-71-2'!X23&lt;&gt;"",M2,"")</f>
        <v/>
      </c>
      <c r="N3" s="87" t="str">
        <f>IF('PT-71-2'!X23&lt;&gt;"",N2,"")</f>
        <v/>
      </c>
      <c r="O3" s="87" t="str">
        <f>IF('PT-71-2'!X23&lt;&gt;"",O2,"")</f>
        <v/>
      </c>
      <c r="P3" s="89"/>
      <c r="Q3" s="87" t="str">
        <f>IF('PT-71-2'!X23&lt;&gt;"",Q2,"")</f>
        <v/>
      </c>
      <c r="R3" s="87" t="str">
        <f>IF('PT-71-2'!X23&lt;&gt;"",R2,"")</f>
        <v/>
      </c>
      <c r="S3" s="87" t="str">
        <f>IF('PT-71-2'!X23&lt;&gt;"",S2,"")</f>
        <v/>
      </c>
      <c r="T3" s="87" t="str">
        <f>IF('PT-71-2'!X23&lt;&gt;"",T2,"")</f>
        <v/>
      </c>
      <c r="U3" s="87" t="str">
        <f>IF('PT-71-2'!X23&lt;&gt;"",U2,"")</f>
        <v/>
      </c>
      <c r="V3" s="87" t="str">
        <f>IF('PT-71-2'!X23&lt;&gt;"",V2,"")</f>
        <v/>
      </c>
      <c r="W3" s="87" t="str">
        <f>IF('PT-71-2'!X23&lt;&gt;"",W2,"")</f>
        <v/>
      </c>
      <c r="X3" s="87" t="str">
        <f>IF('PT-71-2'!X23&lt;&gt;"",'PT-71-2'!O23,"")</f>
        <v/>
      </c>
      <c r="Y3" s="87" t="str">
        <f t="shared" si="0"/>
        <v/>
      </c>
      <c r="Z3" s="90" t="str">
        <f>IF('PT-71-2'!X23&lt;&gt;"",'PT-71-2'!X23,"")</f>
        <v/>
      </c>
      <c r="AA3" s="87"/>
      <c r="AB3" s="87"/>
      <c r="AC3" s="87"/>
      <c r="AD3" s="87"/>
      <c r="AE3" s="87"/>
      <c r="AF3" s="87"/>
      <c r="AG3" s="87"/>
      <c r="AH3" s="87"/>
      <c r="AI3" s="87"/>
      <c r="AJ3" s="87"/>
      <c r="AK3" s="87"/>
      <c r="AL3" s="87"/>
      <c r="AM3" s="87"/>
      <c r="AN3" s="87"/>
      <c r="AO3" s="87"/>
      <c r="AP3" s="87"/>
      <c r="AQ3" s="87"/>
      <c r="AR3" s="87"/>
      <c r="AS3" s="87"/>
      <c r="AT3" s="87"/>
      <c r="AU3" s="87"/>
      <c r="AV3" s="87"/>
      <c r="AW3" s="87"/>
      <c r="AX3" s="87"/>
      <c r="AY3" s="87"/>
    </row>
    <row r="4" spans="1:51" s="88" customFormat="1" ht="20.25" customHeight="1" x14ac:dyDescent="0.15">
      <c r="A4" s="86" t="str">
        <f>IF('PT-71-2'!X24&lt;&gt;"",A3,"")</f>
        <v/>
      </c>
      <c r="B4" s="87" t="str">
        <f>IF('PT-71-2'!X24&lt;&gt;"",B3,"")</f>
        <v/>
      </c>
      <c r="C4" s="73" t="str">
        <f>IF('PT-71-2'!X24&lt;&gt;"",C3,"")</f>
        <v/>
      </c>
      <c r="D4" s="87"/>
      <c r="E4" s="87"/>
      <c r="F4" s="87"/>
      <c r="G4" s="87"/>
      <c r="H4" s="87" t="str">
        <f>IF('PT-71-2'!X24&lt;&gt;"",H3,"")</f>
        <v/>
      </c>
      <c r="I4" s="87" t="str">
        <f>IF('PT-71-2'!X24&lt;&gt;"",I3,"")</f>
        <v/>
      </c>
      <c r="J4" s="87" t="str">
        <f>IF('PT-71-2'!X24&lt;&gt;"",J3,"")</f>
        <v/>
      </c>
      <c r="K4" s="88" t="str">
        <f>IF('PT-71-2'!X24&lt;&gt;"",K3,"")</f>
        <v/>
      </c>
      <c r="L4" s="87" t="str">
        <f>IF('PT-71-2'!X24&lt;&gt;"",L3,"")</f>
        <v/>
      </c>
      <c r="M4" s="87" t="str">
        <f>IF('PT-71-2'!X24&lt;&gt;"",M3,"")</f>
        <v/>
      </c>
      <c r="N4" s="87" t="str">
        <f>IF('PT-71-2'!X24&lt;&gt;"",N3,"")</f>
        <v/>
      </c>
      <c r="O4" s="87" t="str">
        <f>IF('PT-71-2'!X24&lt;&gt;"",O3,"")</f>
        <v/>
      </c>
      <c r="P4" s="89"/>
      <c r="Q4" s="87" t="str">
        <f>IF('PT-71-2'!X24&lt;&gt;"",Q3,"")</f>
        <v/>
      </c>
      <c r="R4" s="87" t="str">
        <f>IF('PT-71-2'!X24&lt;&gt;"",R3,"")</f>
        <v/>
      </c>
      <c r="S4" s="87" t="str">
        <f>IF('PT-71-2'!X24&lt;&gt;"",S3,"")</f>
        <v/>
      </c>
      <c r="T4" s="87" t="str">
        <f>IF('PT-71-2'!X24&lt;&gt;"",T3,"")</f>
        <v/>
      </c>
      <c r="U4" s="87" t="str">
        <f>IF('PT-71-2'!X24&lt;&gt;"",U3,"")</f>
        <v/>
      </c>
      <c r="V4" s="87" t="str">
        <f>IF('PT-71-2'!X24&lt;&gt;"",V3,"")</f>
        <v/>
      </c>
      <c r="W4" s="87" t="str">
        <f>IF('PT-71-2'!X24&lt;&gt;"",W3,"")</f>
        <v/>
      </c>
      <c r="X4" s="87" t="str">
        <f>IF('PT-71-2'!X24&lt;&gt;"",'PT-71-2'!O24,"")</f>
        <v/>
      </c>
      <c r="Y4" s="87" t="str">
        <f t="shared" si="0"/>
        <v/>
      </c>
      <c r="Z4" s="90" t="str">
        <f>IF('PT-71-2'!X24&lt;&gt;"",'PT-71-2'!X24,"")</f>
        <v/>
      </c>
      <c r="AA4" s="87"/>
      <c r="AB4" s="87"/>
      <c r="AC4" s="87"/>
      <c r="AD4" s="87"/>
      <c r="AE4" s="87"/>
      <c r="AF4" s="87"/>
      <c r="AG4" s="87"/>
      <c r="AH4" s="87"/>
      <c r="AI4" s="87"/>
      <c r="AJ4" s="87"/>
      <c r="AK4" s="87"/>
      <c r="AL4" s="87"/>
      <c r="AM4" s="87"/>
      <c r="AN4" s="87"/>
      <c r="AO4" s="87"/>
      <c r="AP4" s="87"/>
      <c r="AQ4" s="87"/>
      <c r="AR4" s="87"/>
      <c r="AS4" s="87"/>
      <c r="AT4" s="87"/>
      <c r="AU4" s="87"/>
      <c r="AV4" s="87"/>
      <c r="AW4" s="87"/>
      <c r="AX4" s="87"/>
      <c r="AY4" s="87"/>
    </row>
    <row r="5" spans="1:51" s="88" customFormat="1" ht="20.25" customHeight="1" x14ac:dyDescent="0.15">
      <c r="A5" s="86" t="str">
        <f>IF('PT-71-2'!X25&lt;&gt;"",A4,"")</f>
        <v/>
      </c>
      <c r="B5" s="87" t="str">
        <f>IF('PT-71-2'!X25&lt;&gt;"",B4,"")</f>
        <v/>
      </c>
      <c r="C5" s="73" t="str">
        <f>IF('PT-71-2'!X25&lt;&gt;"",C4,"")</f>
        <v/>
      </c>
      <c r="D5" s="87"/>
      <c r="E5" s="87"/>
      <c r="F5" s="87"/>
      <c r="G5" s="87"/>
      <c r="H5" s="87" t="str">
        <f>IF('PT-71-2'!X25&lt;&gt;"",H4,"")</f>
        <v/>
      </c>
      <c r="I5" s="87" t="str">
        <f>IF('PT-71-2'!X25&lt;&gt;"",I4,"")</f>
        <v/>
      </c>
      <c r="J5" s="87" t="str">
        <f>IF('PT-71-2'!X25&lt;&gt;"",J4,"")</f>
        <v/>
      </c>
      <c r="K5" s="88" t="str">
        <f>IF('PT-71-2'!X25&lt;&gt;"",K4,"")</f>
        <v/>
      </c>
      <c r="L5" s="87" t="str">
        <f>IF('PT-71-2'!X25&lt;&gt;"",L4,"")</f>
        <v/>
      </c>
      <c r="M5" s="87" t="str">
        <f>IF('PT-71-2'!X25&lt;&gt;"",M4,"")</f>
        <v/>
      </c>
      <c r="N5" s="87" t="str">
        <f>IF('PT-71-2'!X25&lt;&gt;"",N4,"")</f>
        <v/>
      </c>
      <c r="O5" s="87" t="str">
        <f>IF('PT-71-2'!X25&lt;&gt;"",O4,"")</f>
        <v/>
      </c>
      <c r="P5" s="89"/>
      <c r="Q5" s="87" t="str">
        <f>IF('PT-71-2'!X25&lt;&gt;"",Q4,"")</f>
        <v/>
      </c>
      <c r="R5" s="87" t="str">
        <f>IF('PT-71-2'!X25&lt;&gt;"",R4,"")</f>
        <v/>
      </c>
      <c r="S5" s="87" t="str">
        <f>IF('PT-71-2'!X25&lt;&gt;"",S4,"")</f>
        <v/>
      </c>
      <c r="T5" s="87" t="str">
        <f>IF('PT-71-2'!X25&lt;&gt;"",T4,"")</f>
        <v/>
      </c>
      <c r="U5" s="87" t="str">
        <f>IF('PT-71-2'!X25&lt;&gt;"",U4,"")</f>
        <v/>
      </c>
      <c r="V5" s="87" t="str">
        <f>IF('PT-71-2'!X25&lt;&gt;"",V4,"")</f>
        <v/>
      </c>
      <c r="W5" s="87" t="str">
        <f>IF('PT-71-2'!X25&lt;&gt;"",W4,"")</f>
        <v/>
      </c>
      <c r="X5" s="87" t="str">
        <f>IF('PT-71-2'!X25&lt;&gt;"",'PT-71-2'!O25,"")</f>
        <v/>
      </c>
      <c r="Y5" s="87" t="str">
        <f t="shared" si="0"/>
        <v/>
      </c>
      <c r="Z5" s="90" t="str">
        <f>IF('PT-71-2'!X25&lt;&gt;"",'PT-71-2'!X25,"")</f>
        <v/>
      </c>
      <c r="AA5" s="87"/>
      <c r="AB5" s="87"/>
      <c r="AC5" s="87"/>
      <c r="AD5" s="87"/>
      <c r="AE5" s="87"/>
      <c r="AF5" s="87"/>
      <c r="AG5" s="87"/>
      <c r="AH5" s="87"/>
      <c r="AI5" s="87"/>
      <c r="AJ5" s="87"/>
      <c r="AK5" s="87"/>
      <c r="AL5" s="87"/>
      <c r="AM5" s="87"/>
      <c r="AN5" s="87"/>
      <c r="AO5" s="87"/>
      <c r="AP5" s="87"/>
      <c r="AQ5" s="87"/>
      <c r="AR5" s="87"/>
      <c r="AS5" s="87"/>
      <c r="AT5" s="87"/>
      <c r="AU5" s="87"/>
      <c r="AV5" s="87"/>
      <c r="AW5" s="87"/>
      <c r="AX5" s="87"/>
      <c r="AY5" s="87"/>
    </row>
    <row r="6" spans="1:51" s="88" customFormat="1" ht="20.25" customHeight="1" x14ac:dyDescent="0.15">
      <c r="A6" s="86" t="str">
        <f>IF('PT-71-2'!X26&lt;&gt;"",A5,"")</f>
        <v/>
      </c>
      <c r="B6" s="87" t="str">
        <f>IF('PT-71-2'!X26&lt;&gt;"",B5,"")</f>
        <v/>
      </c>
      <c r="C6" s="73" t="str">
        <f>IF('PT-71-2'!X26&lt;&gt;"",C5,"")</f>
        <v/>
      </c>
      <c r="D6" s="87"/>
      <c r="E6" s="87"/>
      <c r="F6" s="87"/>
      <c r="G6" s="87"/>
      <c r="H6" s="87" t="str">
        <f>IF('PT-71-2'!X26&lt;&gt;"",H5,"")</f>
        <v/>
      </c>
      <c r="I6" s="87" t="str">
        <f>IF('PT-71-2'!X26&lt;&gt;"",I5,"")</f>
        <v/>
      </c>
      <c r="J6" s="87" t="str">
        <f>IF('PT-71-2'!X26&lt;&gt;"",J5,"")</f>
        <v/>
      </c>
      <c r="K6" s="88" t="str">
        <f>IF('PT-71-2'!X26&lt;&gt;"",K5,"")</f>
        <v/>
      </c>
      <c r="L6" s="87" t="str">
        <f>IF('PT-71-2'!X26&lt;&gt;"",L5,"")</f>
        <v/>
      </c>
      <c r="M6" s="87" t="str">
        <f>IF('PT-71-2'!X26&lt;&gt;"",M5,"")</f>
        <v/>
      </c>
      <c r="N6" s="87" t="str">
        <f>IF('PT-71-2'!X26&lt;&gt;"",N5,"")</f>
        <v/>
      </c>
      <c r="O6" s="87" t="str">
        <f>IF('PT-71-2'!X26&lt;&gt;"",O5,"")</f>
        <v/>
      </c>
      <c r="P6" s="89"/>
      <c r="Q6" s="87" t="str">
        <f>IF('PT-71-2'!X26&lt;&gt;"",Q5,"")</f>
        <v/>
      </c>
      <c r="R6" s="87" t="str">
        <f>IF('PT-71-2'!X26&lt;&gt;"",R5,"")</f>
        <v/>
      </c>
      <c r="S6" s="87" t="str">
        <f>IF('PT-71-2'!X26&lt;&gt;"",S5,"")</f>
        <v/>
      </c>
      <c r="T6" s="87" t="str">
        <f>IF('PT-71-2'!X26&lt;&gt;"",T5,"")</f>
        <v/>
      </c>
      <c r="U6" s="87" t="str">
        <f>IF('PT-71-2'!X26&lt;&gt;"",U5,"")</f>
        <v/>
      </c>
      <c r="V6" s="87" t="str">
        <f>IF('PT-71-2'!X26&lt;&gt;"",V5,"")</f>
        <v/>
      </c>
      <c r="W6" s="87" t="str">
        <f>IF('PT-71-2'!X26&lt;&gt;"",W5,"")</f>
        <v/>
      </c>
      <c r="X6" s="87" t="str">
        <f>IF('PT-71-2'!X26&lt;&gt;"",'PT-71-2'!O26,"")</f>
        <v/>
      </c>
      <c r="Y6" s="87" t="str">
        <f t="shared" si="0"/>
        <v/>
      </c>
      <c r="Z6" s="90" t="str">
        <f>IF('PT-71-2'!X26&lt;&gt;"",'PT-71-2'!X26,"")</f>
        <v/>
      </c>
      <c r="AA6" s="87"/>
      <c r="AB6" s="87"/>
      <c r="AC6" s="87"/>
      <c r="AD6" s="87"/>
      <c r="AE6" s="87"/>
      <c r="AF6" s="87"/>
      <c r="AG6" s="87"/>
      <c r="AH6" s="87"/>
      <c r="AI6" s="87"/>
      <c r="AJ6" s="87"/>
      <c r="AK6" s="87"/>
      <c r="AL6" s="87"/>
      <c r="AM6" s="87"/>
      <c r="AN6" s="87"/>
      <c r="AO6" s="87"/>
      <c r="AP6" s="87"/>
      <c r="AQ6" s="87"/>
      <c r="AR6" s="87"/>
      <c r="AS6" s="87"/>
      <c r="AT6" s="87"/>
      <c r="AU6" s="87"/>
      <c r="AV6" s="87"/>
      <c r="AW6" s="87"/>
      <c r="AX6" s="87"/>
      <c r="AY6" s="87"/>
    </row>
    <row r="7" spans="1:51" s="88" customFormat="1" ht="20.25" customHeight="1" x14ac:dyDescent="0.15">
      <c r="A7" s="86" t="str">
        <f>IF('PT-71-2'!X27&lt;&gt;"",A6,"")</f>
        <v/>
      </c>
      <c r="B7" s="87" t="str">
        <f>IF('PT-71-2'!X27&lt;&gt;"",B6,"")</f>
        <v/>
      </c>
      <c r="C7" s="73" t="str">
        <f>IF('PT-71-2'!X27&lt;&gt;"",C6,"")</f>
        <v/>
      </c>
      <c r="D7" s="87"/>
      <c r="E7" s="87"/>
      <c r="F7" s="87"/>
      <c r="G7" s="87"/>
      <c r="H7" s="87" t="str">
        <f>IF('PT-71-2'!X27&lt;&gt;"",H6,"")</f>
        <v/>
      </c>
      <c r="I7" s="87" t="str">
        <f>IF('PT-71-2'!X27&lt;&gt;"",I6,"")</f>
        <v/>
      </c>
      <c r="J7" s="87" t="str">
        <f>IF('PT-71-2'!X27&lt;&gt;"",J6,"")</f>
        <v/>
      </c>
      <c r="K7" s="88" t="str">
        <f>IF('PT-71-2'!X27&lt;&gt;"",K6,"")</f>
        <v/>
      </c>
      <c r="L7" s="87" t="str">
        <f>IF('PT-71-2'!X27&lt;&gt;"",L6,"")</f>
        <v/>
      </c>
      <c r="M7" s="87" t="str">
        <f>IF('PT-71-2'!X27&lt;&gt;"",M6,"")</f>
        <v/>
      </c>
      <c r="N7" s="87" t="str">
        <f>IF('PT-71-2'!X27&lt;&gt;"",N6,"")</f>
        <v/>
      </c>
      <c r="O7" s="87" t="str">
        <f>IF('PT-71-2'!X27&lt;&gt;"",O6,"")</f>
        <v/>
      </c>
      <c r="P7" s="89"/>
      <c r="Q7" s="87" t="str">
        <f>IF('PT-71-2'!X27&lt;&gt;"",Q6,"")</f>
        <v/>
      </c>
      <c r="R7" s="87" t="str">
        <f>IF('PT-71-2'!X27&lt;&gt;"",R6,"")</f>
        <v/>
      </c>
      <c r="S7" s="87" t="str">
        <f>IF('PT-71-2'!X27&lt;&gt;"",S6,"")</f>
        <v/>
      </c>
      <c r="T7" s="87" t="str">
        <f>IF('PT-71-2'!X27&lt;&gt;"",T6,"")</f>
        <v/>
      </c>
      <c r="U7" s="87" t="str">
        <f>IF('PT-71-2'!X27&lt;&gt;"",U6,"")</f>
        <v/>
      </c>
      <c r="V7" s="87" t="str">
        <f>IF('PT-71-2'!X27&lt;&gt;"",V6,"")</f>
        <v/>
      </c>
      <c r="W7" s="87" t="str">
        <f>IF('PT-71-2'!X27&lt;&gt;"",W6,"")</f>
        <v/>
      </c>
      <c r="X7" s="87" t="str">
        <f>IF('PT-71-2'!X27&lt;&gt;"",'PT-71-2'!O27,"")</f>
        <v/>
      </c>
      <c r="Y7" s="87" t="str">
        <f t="shared" si="0"/>
        <v/>
      </c>
      <c r="Z7" s="90" t="str">
        <f>IF('PT-71-2'!X27&lt;&gt;"",'PT-71-2'!X27,"")</f>
        <v/>
      </c>
      <c r="AA7" s="87"/>
      <c r="AB7" s="87"/>
      <c r="AC7" s="87"/>
      <c r="AD7" s="87"/>
      <c r="AE7" s="87"/>
      <c r="AF7" s="87"/>
      <c r="AG7" s="87"/>
      <c r="AH7" s="87"/>
      <c r="AI7" s="87"/>
      <c r="AJ7" s="87"/>
      <c r="AK7" s="87"/>
      <c r="AL7" s="87"/>
      <c r="AM7" s="87"/>
      <c r="AN7" s="87"/>
      <c r="AO7" s="87"/>
      <c r="AP7" s="87"/>
      <c r="AQ7" s="87"/>
      <c r="AR7" s="87"/>
      <c r="AS7" s="87"/>
      <c r="AT7" s="87"/>
      <c r="AU7" s="87"/>
      <c r="AV7" s="87"/>
      <c r="AW7" s="87"/>
      <c r="AX7" s="87"/>
      <c r="AY7" s="87"/>
    </row>
    <row r="8" spans="1:51" s="88" customFormat="1" ht="20.25" customHeight="1" x14ac:dyDescent="0.15">
      <c r="A8" s="86" t="str">
        <f>IF('PT-71-2'!X28&lt;&gt;"",A7,"")</f>
        <v/>
      </c>
      <c r="B8" s="87" t="str">
        <f>IF('PT-71-2'!X28&lt;&gt;"",B7,"")</f>
        <v/>
      </c>
      <c r="C8" s="73" t="str">
        <f>IF('PT-71-2'!X28&lt;&gt;"",C7,"")</f>
        <v/>
      </c>
      <c r="D8" s="87"/>
      <c r="E8" s="87"/>
      <c r="F8" s="87"/>
      <c r="G8" s="87"/>
      <c r="H8" s="87" t="str">
        <f>IF('PT-71-2'!X28&lt;&gt;"",H7,"")</f>
        <v/>
      </c>
      <c r="I8" s="87" t="str">
        <f>IF('PT-71-2'!X28&lt;&gt;"",I7,"")</f>
        <v/>
      </c>
      <c r="J8" s="87" t="str">
        <f>IF('PT-71-2'!X28&lt;&gt;"",J7,"")</f>
        <v/>
      </c>
      <c r="K8" s="88" t="str">
        <f>IF('PT-71-2'!X28&lt;&gt;"",K7,"")</f>
        <v/>
      </c>
      <c r="L8" s="87" t="str">
        <f>IF('PT-71-2'!X28&lt;&gt;"",L7,"")</f>
        <v/>
      </c>
      <c r="M8" s="87" t="str">
        <f>IF('PT-71-2'!X28&lt;&gt;"",M7,"")</f>
        <v/>
      </c>
      <c r="N8" s="87" t="str">
        <f>IF('PT-71-2'!X28&lt;&gt;"",N7,"")</f>
        <v/>
      </c>
      <c r="O8" s="87" t="str">
        <f>IF('PT-71-2'!X28&lt;&gt;"",O7,"")</f>
        <v/>
      </c>
      <c r="P8" s="89"/>
      <c r="Q8" s="87" t="str">
        <f>IF('PT-71-2'!X28&lt;&gt;"",Q7,"")</f>
        <v/>
      </c>
      <c r="R8" s="87" t="str">
        <f>IF('PT-71-2'!X28&lt;&gt;"",R7,"")</f>
        <v/>
      </c>
      <c r="S8" s="87" t="str">
        <f>IF('PT-71-2'!X28&lt;&gt;"",S7,"")</f>
        <v/>
      </c>
      <c r="T8" s="87" t="str">
        <f>IF('PT-71-2'!X28&lt;&gt;"",T7,"")</f>
        <v/>
      </c>
      <c r="U8" s="87" t="str">
        <f>IF('PT-71-2'!X28&lt;&gt;"",U7,"")</f>
        <v/>
      </c>
      <c r="V8" s="87" t="str">
        <f>IF('PT-71-2'!X28&lt;&gt;"",V7,"")</f>
        <v/>
      </c>
      <c r="W8" s="87" t="str">
        <f>IF('PT-71-2'!X28&lt;&gt;"",W7,"")</f>
        <v/>
      </c>
      <c r="X8" s="87" t="str">
        <f>IF('PT-71-2'!X28&lt;&gt;"",'PT-71-2'!O28,"")</f>
        <v/>
      </c>
      <c r="Y8" s="87" t="str">
        <f t="shared" si="0"/>
        <v/>
      </c>
      <c r="Z8" s="90" t="str">
        <f>IF('PT-71-2'!X28&lt;&gt;"",'PT-71-2'!X28,"")</f>
        <v/>
      </c>
      <c r="AA8" s="87"/>
      <c r="AB8" s="87"/>
      <c r="AC8" s="87"/>
      <c r="AD8" s="87"/>
      <c r="AE8" s="87"/>
      <c r="AF8" s="87"/>
      <c r="AG8" s="87"/>
      <c r="AH8" s="87"/>
      <c r="AI8" s="87"/>
      <c r="AJ8" s="87"/>
      <c r="AK8" s="87"/>
      <c r="AL8" s="87"/>
      <c r="AM8" s="87"/>
      <c r="AN8" s="87"/>
      <c r="AO8" s="87"/>
      <c r="AP8" s="87"/>
      <c r="AQ8" s="87"/>
      <c r="AR8" s="87"/>
      <c r="AS8" s="87"/>
      <c r="AT8" s="87"/>
      <c r="AU8" s="87"/>
      <c r="AV8" s="87"/>
      <c r="AW8" s="87"/>
      <c r="AX8" s="87"/>
      <c r="AY8" s="87"/>
    </row>
    <row r="9" spans="1:51" s="88" customFormat="1" ht="15.75" x14ac:dyDescent="0.15">
      <c r="A9" s="86" t="str">
        <f>IF('PT-71-2'!X29&lt;&gt;"",A8,"")</f>
        <v/>
      </c>
      <c r="B9" s="87" t="str">
        <f>IF('PT-71-2'!X29&lt;&gt;"",B8,"")</f>
        <v/>
      </c>
      <c r="C9" s="73" t="str">
        <f>IF('PT-71-2'!X29&lt;&gt;"",C8,"")</f>
        <v/>
      </c>
      <c r="D9" s="87"/>
      <c r="E9" s="87"/>
      <c r="F9" s="87"/>
      <c r="G9" s="87"/>
      <c r="H9" s="87" t="str">
        <f>IF('PT-71-2'!X29&lt;&gt;"",H8,"")</f>
        <v/>
      </c>
      <c r="I9" s="87" t="str">
        <f>IF('PT-71-2'!X29&lt;&gt;"",I8,"")</f>
        <v/>
      </c>
      <c r="J9" s="87" t="str">
        <f>IF('PT-71-2'!X29&lt;&gt;"",J8,"")</f>
        <v/>
      </c>
      <c r="K9" s="88" t="str">
        <f>IF('PT-71-2'!X29&lt;&gt;"",K8,"")</f>
        <v/>
      </c>
      <c r="L9" s="87" t="str">
        <f>IF('PT-71-2'!X29&lt;&gt;"",L8,"")</f>
        <v/>
      </c>
      <c r="M9" s="87" t="str">
        <f>IF('PT-71-2'!X29&lt;&gt;"",M8,"")</f>
        <v/>
      </c>
      <c r="N9" s="87" t="str">
        <f>IF('PT-71-2'!X29&lt;&gt;"",N8,"")</f>
        <v/>
      </c>
      <c r="O9" s="87" t="str">
        <f>IF('PT-71-2'!X29&lt;&gt;"",O8,"")</f>
        <v/>
      </c>
      <c r="P9" s="89"/>
      <c r="Q9" s="87" t="str">
        <f>IF('PT-71-2'!X29&lt;&gt;"",Q8,"")</f>
        <v/>
      </c>
      <c r="R9" s="87" t="str">
        <f>IF('PT-71-2'!X29&lt;&gt;"",R8,"")</f>
        <v/>
      </c>
      <c r="S9" s="87" t="str">
        <f>IF('PT-71-2'!X29&lt;&gt;"",S8,"")</f>
        <v/>
      </c>
      <c r="T9" s="87" t="str">
        <f>IF('PT-71-2'!X29&lt;&gt;"",T8,"")</f>
        <v/>
      </c>
      <c r="U9" s="87" t="str">
        <f>IF('PT-71-2'!X29&lt;&gt;"",U8,"")</f>
        <v/>
      </c>
      <c r="V9" s="87" t="str">
        <f>IF('PT-71-2'!X29&lt;&gt;"",V8,"")</f>
        <v/>
      </c>
      <c r="W9" s="87" t="str">
        <f>IF('PT-71-2'!X29&lt;&gt;"",W8,"")</f>
        <v/>
      </c>
      <c r="X9" s="87" t="str">
        <f>IF('PT-71-2'!X29&lt;&gt;"",'PT-71-2'!O29,"")</f>
        <v/>
      </c>
      <c r="Y9" s="87" t="str">
        <f t="shared" si="0"/>
        <v/>
      </c>
      <c r="Z9" s="90" t="str">
        <f>IF('PT-71-2'!X29&lt;&gt;"",'PT-71-2'!X29,"")</f>
        <v/>
      </c>
    </row>
    <row r="10" spans="1:51" s="88" customFormat="1" ht="15.75" x14ac:dyDescent="0.15">
      <c r="A10" s="86" t="str">
        <f>IF('PT-71-2'!X30&lt;&gt;"",A9,"")</f>
        <v/>
      </c>
      <c r="B10" s="87" t="str">
        <f>IF('PT-71-2'!X30&lt;&gt;"",B9,"")</f>
        <v/>
      </c>
      <c r="C10" s="73" t="str">
        <f>IF('PT-71-2'!X30&lt;&gt;"",C9,"")</f>
        <v/>
      </c>
      <c r="D10" s="87"/>
      <c r="E10" s="87"/>
      <c r="F10" s="87"/>
      <c r="G10" s="87"/>
      <c r="H10" s="87" t="str">
        <f>IF('PT-71-2'!X30&lt;&gt;"",H9,"")</f>
        <v/>
      </c>
      <c r="I10" s="87" t="str">
        <f>IF('PT-71-2'!X30&lt;&gt;"",I9,"")</f>
        <v/>
      </c>
      <c r="J10" s="87" t="str">
        <f>IF('PT-71-2'!X30&lt;&gt;"",J9,"")</f>
        <v/>
      </c>
      <c r="K10" s="88" t="str">
        <f>IF('PT-71-2'!X30&lt;&gt;"",K9,"")</f>
        <v/>
      </c>
      <c r="L10" s="87" t="str">
        <f>IF('PT-71-2'!X30&lt;&gt;"",L9,"")</f>
        <v/>
      </c>
      <c r="M10" s="87" t="str">
        <f>IF('PT-71-2'!X30&lt;&gt;"",M9,"")</f>
        <v/>
      </c>
      <c r="N10" s="87" t="str">
        <f>IF('PT-71-2'!X30&lt;&gt;"",N9,"")</f>
        <v/>
      </c>
      <c r="O10" s="87" t="str">
        <f>IF('PT-71-2'!X30&lt;&gt;"",O9,"")</f>
        <v/>
      </c>
      <c r="P10" s="89"/>
      <c r="Q10" s="87" t="str">
        <f>IF('PT-71-2'!X30&lt;&gt;"",Q9,"")</f>
        <v/>
      </c>
      <c r="R10" s="87" t="str">
        <f>IF('PT-71-2'!X30&lt;&gt;"",R9,"")</f>
        <v/>
      </c>
      <c r="S10" s="87" t="str">
        <f>IF('PT-71-2'!X30&lt;&gt;"",S9,"")</f>
        <v/>
      </c>
      <c r="T10" s="87" t="str">
        <f>IF('PT-71-2'!X30&lt;&gt;"",T9,"")</f>
        <v/>
      </c>
      <c r="U10" s="87" t="str">
        <f>IF('PT-71-2'!X30&lt;&gt;"",U9,"")</f>
        <v/>
      </c>
      <c r="V10" s="87" t="str">
        <f>IF('PT-71-2'!X30&lt;&gt;"",V9,"")</f>
        <v/>
      </c>
      <c r="W10" s="87" t="str">
        <f>IF('PT-71-2'!X30&lt;&gt;"",W9,"")</f>
        <v/>
      </c>
      <c r="X10" s="87" t="str">
        <f>IF('PT-71-2'!X30&lt;&gt;"",'PT-71-2'!O30,"")</f>
        <v/>
      </c>
      <c r="Y10" s="87" t="str">
        <f t="shared" si="0"/>
        <v/>
      </c>
      <c r="Z10" s="90" t="str">
        <f>IF('PT-71-2'!X30&lt;&gt;"",'PT-71-2'!X30,"")</f>
        <v/>
      </c>
    </row>
    <row r="11" spans="1:51" s="88" customFormat="1" ht="16.5" thickBot="1" x14ac:dyDescent="0.2">
      <c r="A11" s="91" t="str">
        <f>IF('PT-71-2'!X31&lt;&gt;"",A10,"")</f>
        <v/>
      </c>
      <c r="B11" s="92" t="str">
        <f>IF('PT-71-2'!X31&lt;&gt;"",B10,"")</f>
        <v/>
      </c>
      <c r="C11" s="75" t="str">
        <f>IF('PT-71-2'!X31&lt;&gt;"",C10,"")</f>
        <v/>
      </c>
      <c r="D11" s="92"/>
      <c r="E11" s="92"/>
      <c r="F11" s="92"/>
      <c r="G11" s="92"/>
      <c r="H11" s="92" t="str">
        <f>IF('PT-71-2'!X31&lt;&gt;"",H10,"")</f>
        <v/>
      </c>
      <c r="I11" s="92" t="str">
        <f>IF('PT-71-2'!X31&lt;&gt;"",I10,"")</f>
        <v/>
      </c>
      <c r="J11" s="92" t="str">
        <f>IF('PT-71-2'!X31&lt;&gt;"",J10,"")</f>
        <v/>
      </c>
      <c r="K11" s="93" t="str">
        <f>IF('PT-71-2'!X31&lt;&gt;"",K10,"")</f>
        <v/>
      </c>
      <c r="L11" s="92" t="str">
        <f>IF('PT-71-2'!X31&lt;&gt;"",L10,"")</f>
        <v/>
      </c>
      <c r="M11" s="92" t="str">
        <f>IF('PT-71-2'!X31&lt;&gt;"",M10,"")</f>
        <v/>
      </c>
      <c r="N11" s="92" t="str">
        <f>IF('PT-71-2'!X31&lt;&gt;"",N10,"")</f>
        <v/>
      </c>
      <c r="O11" s="92" t="str">
        <f>IF('PT-71-2'!X31&lt;&gt;"",O10,"")</f>
        <v/>
      </c>
      <c r="P11" s="94"/>
      <c r="Q11" s="92" t="str">
        <f>IF('PT-71-2'!X31&lt;&gt;"",Q10,"")</f>
        <v/>
      </c>
      <c r="R11" s="92" t="str">
        <f>IF('PT-71-2'!X31&lt;&gt;"",R10,"")</f>
        <v/>
      </c>
      <c r="S11" s="92" t="str">
        <f>IF('PT-71-2'!X31&lt;&gt;"",S10,"")</f>
        <v/>
      </c>
      <c r="T11" s="92" t="str">
        <f>IF('PT-71-2'!X31&lt;&gt;"",T10,"")</f>
        <v/>
      </c>
      <c r="U11" s="92" t="str">
        <f>IF('PT-71-2'!X31&lt;&gt;"",U10,"")</f>
        <v/>
      </c>
      <c r="V11" s="92" t="str">
        <f>IF('PT-71-2'!X31&lt;&gt;"",V10,"")</f>
        <v/>
      </c>
      <c r="W11" s="92" t="str">
        <f>IF('PT-71-2'!X31&lt;&gt;"",W10,"")</f>
        <v/>
      </c>
      <c r="X11" s="92" t="str">
        <f>IF('PT-71-2'!X31&lt;&gt;"",'PT-71-2'!O31,"")</f>
        <v/>
      </c>
      <c r="Y11" s="92" t="str">
        <f t="shared" si="0"/>
        <v/>
      </c>
      <c r="Z11" s="95" t="str">
        <f>IF('PT-71-2'!X31&lt;&gt;"",'PT-71-2'!X31,"")</f>
        <v/>
      </c>
    </row>
    <row r="12" spans="1:51" ht="15.75" x14ac:dyDescent="0.15">
      <c r="A12" s="76"/>
      <c r="B12" s="73"/>
      <c r="C12" s="73"/>
      <c r="D12" s="73"/>
      <c r="E12" s="73"/>
      <c r="F12" s="73"/>
      <c r="G12" s="73"/>
      <c r="H12" s="71"/>
      <c r="I12" s="71"/>
      <c r="J12" s="71"/>
      <c r="L12" s="71"/>
      <c r="M12" s="71"/>
      <c r="N12" s="71"/>
      <c r="O12" s="71"/>
      <c r="Q12" s="71"/>
      <c r="R12" s="71"/>
      <c r="S12" s="71"/>
      <c r="T12" s="71"/>
      <c r="U12" s="71"/>
      <c r="V12" s="71"/>
      <c r="W12" s="71"/>
      <c r="X12" s="71"/>
      <c r="Y12" s="71"/>
      <c r="Z12" s="71"/>
    </row>
  </sheetData>
  <phoneticPr fontId="2"/>
  <conditionalFormatting sqref="G2:G12">
    <cfRule type="expression" dxfId="19" priority="5">
      <formula>AND(#REF!="済",G2="")</formula>
    </cfRule>
  </conditionalFormatting>
  <conditionalFormatting sqref="F2:F12">
    <cfRule type="expression" dxfId="18" priority="4">
      <formula>AND(#REF!="済",F2="")</formula>
    </cfRule>
  </conditionalFormatting>
  <conditionalFormatting sqref="B2:B12">
    <cfRule type="expression" dxfId="17" priority="3">
      <formula>AND(#REF!="済",B2="")</formula>
    </cfRule>
  </conditionalFormatting>
  <conditionalFormatting sqref="C1">
    <cfRule type="expression" dxfId="16" priority="2">
      <formula>AND(TODAY()&gt;WORKDAY(#REF!,3),(LEN(#REF!)&gt;0),(#REF!=""))</formula>
    </cfRule>
  </conditionalFormatting>
  <conditionalFormatting sqref="B1">
    <cfRule type="expression" dxfId="15" priority="1">
      <formula>AND(#REF!="済",B1="")</formula>
    </cfRule>
  </conditionalFormatting>
  <dataValidations count="1">
    <dataValidation allowBlank="1" sqref="T2:T12 A2:B12" xr:uid="{AC1D4507-FFE6-4155-82FC-1D07DF817DBB}"/>
  </dataValidations>
  <pageMargins left="0.7" right="0.7" top="0.75" bottom="0.75" header="0.3" footer="0.3"/>
  <customProperties>
    <customPr name="layoutContexts"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C2BBB-FB13-4671-87C9-44948543F521}">
  <dimension ref="A1:AY80"/>
  <sheetViews>
    <sheetView showGridLines="0" view="pageBreakPreview" zoomScaleNormal="177" zoomScaleSheetLayoutView="100" zoomScalePageLayoutView="115" workbookViewId="0">
      <selection sqref="A1:AL3"/>
    </sheetView>
  </sheetViews>
  <sheetFormatPr defaultColWidth="2.5" defaultRowHeight="14.1" customHeight="1" x14ac:dyDescent="0.25"/>
  <cols>
    <col min="1" max="5" width="2.5" style="5"/>
    <col min="6" max="7" width="2.5" style="5" customWidth="1"/>
    <col min="8" max="10" width="2.5" style="5"/>
    <col min="11" max="12" width="2.5" style="5" customWidth="1"/>
    <col min="13" max="17" width="2.5" style="5"/>
    <col min="18" max="18" width="2.5" style="5" customWidth="1"/>
    <col min="19" max="25" width="2.5" style="5"/>
    <col min="26" max="27" width="2.5" style="5" customWidth="1"/>
    <col min="28" max="37" width="2.5" style="5"/>
    <col min="38" max="40" width="2.5" style="5" customWidth="1"/>
    <col min="41" max="41" width="2.5" style="5"/>
    <col min="42" max="42" width="2.5" style="6" customWidth="1"/>
    <col min="43" max="43" width="2.5" style="5" customWidth="1"/>
    <col min="44" max="44" width="1" style="5" customWidth="1"/>
    <col min="45" max="48" width="2.5" style="5"/>
    <col min="49" max="51" width="2.5" style="6" customWidth="1"/>
    <col min="52" max="16384" width="2.5" style="5"/>
  </cols>
  <sheetData>
    <row r="1" spans="1:51" ht="14.1" customHeight="1" x14ac:dyDescent="0.25">
      <c r="A1" s="148" t="s">
        <v>26</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3"/>
      <c r="AN1" s="3"/>
      <c r="AO1" s="3"/>
      <c r="AP1" s="4"/>
      <c r="AQ1" s="3"/>
      <c r="AR1" s="3"/>
      <c r="AS1" s="3"/>
    </row>
    <row r="2" spans="1:51" ht="14.1" customHeight="1" x14ac:dyDescent="0.25">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3"/>
      <c r="AN2" s="3"/>
      <c r="AO2" s="3"/>
      <c r="AP2" s="4"/>
      <c r="AQ2" s="3"/>
      <c r="AR2" s="3"/>
      <c r="AS2" s="3"/>
    </row>
    <row r="3" spans="1:51" ht="14.1" customHeight="1" x14ac:dyDescent="0.25">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3"/>
      <c r="AN3" s="3"/>
      <c r="AO3" s="3"/>
      <c r="AP3" s="4"/>
      <c r="AQ3" s="3"/>
      <c r="AR3" s="3"/>
      <c r="AS3" s="3"/>
    </row>
    <row r="4" spans="1:51" ht="13.5" customHeight="1" x14ac:dyDescent="0.25">
      <c r="A4" s="7"/>
      <c r="B4" s="7"/>
      <c r="C4" s="7"/>
      <c r="D4" s="7"/>
      <c r="E4" s="7"/>
      <c r="F4" s="7"/>
      <c r="G4" s="7"/>
      <c r="H4" s="7"/>
      <c r="I4" s="7"/>
      <c r="J4" s="7"/>
      <c r="K4" s="7"/>
      <c r="L4" s="7"/>
      <c r="M4" s="7"/>
      <c r="N4" s="7"/>
      <c r="O4" s="7"/>
      <c r="P4" s="7"/>
      <c r="Q4" s="7"/>
      <c r="R4" s="7"/>
      <c r="S4" s="7"/>
      <c r="T4" s="7"/>
      <c r="U4" s="7"/>
      <c r="V4" s="7"/>
      <c r="W4" s="7"/>
      <c r="X4" s="7"/>
      <c r="AA4" s="7"/>
      <c r="AB4" s="7"/>
      <c r="AC4" s="7"/>
      <c r="AD4" s="7"/>
      <c r="AE4" s="7"/>
      <c r="AF4" s="7"/>
      <c r="AG4" s="7"/>
      <c r="AH4" s="7"/>
      <c r="AI4" s="7"/>
      <c r="AJ4" s="7"/>
      <c r="AK4" s="7"/>
      <c r="AL4" s="7"/>
      <c r="AM4" s="7"/>
      <c r="AN4" s="7"/>
      <c r="AO4" s="7"/>
      <c r="AP4" s="8"/>
      <c r="AQ4" s="7"/>
      <c r="AR4" s="7"/>
      <c r="AS4" s="7"/>
    </row>
    <row r="5" spans="1:51" ht="14.1" customHeight="1" x14ac:dyDescent="0.25">
      <c r="T5" s="7"/>
      <c r="U5" s="7"/>
      <c r="V5" s="7"/>
      <c r="W5" s="7"/>
      <c r="X5" s="7" t="s">
        <v>27</v>
      </c>
      <c r="Y5" s="7"/>
      <c r="Z5" s="7"/>
      <c r="AA5" s="149"/>
      <c r="AB5" s="145"/>
      <c r="AC5" s="145"/>
      <c r="AD5" s="145"/>
      <c r="AE5" s="145"/>
      <c r="AF5" s="145"/>
      <c r="AG5" s="145"/>
      <c r="AH5" s="145"/>
      <c r="AI5" s="145"/>
      <c r="AJ5" s="145"/>
      <c r="AK5" s="145"/>
      <c r="AL5" s="145"/>
      <c r="AQ5" s="6"/>
      <c r="AR5" s="6"/>
      <c r="AW5" s="5"/>
      <c r="AX5" s="5"/>
      <c r="AY5" s="5"/>
    </row>
    <row r="6" spans="1:51" ht="6.95" customHeight="1" x14ac:dyDescent="0.25"/>
    <row r="7" spans="1:51" ht="20.100000000000001" customHeight="1" x14ac:dyDescent="0.25">
      <c r="A7" s="142" t="s">
        <v>28</v>
      </c>
      <c r="B7" s="142"/>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0"/>
      <c r="AM7" s="10"/>
      <c r="AN7" s="10"/>
      <c r="AO7" s="10"/>
      <c r="AP7" s="10"/>
      <c r="AQ7" s="10"/>
      <c r="AR7" s="10"/>
      <c r="AS7" s="10"/>
    </row>
    <row r="8" spans="1:51" ht="33.75" customHeight="1" x14ac:dyDescent="0.25">
      <c r="A8" s="11"/>
      <c r="B8" s="133" t="s">
        <v>13</v>
      </c>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2"/>
      <c r="AM8" s="12"/>
      <c r="AN8" s="12"/>
      <c r="AO8" s="12"/>
      <c r="AP8" s="13"/>
      <c r="AQ8" s="12"/>
      <c r="AR8" s="12"/>
      <c r="AS8" s="11"/>
    </row>
    <row r="9" spans="1:51" ht="6.95" customHeight="1" x14ac:dyDescent="0.25">
      <c r="A9" s="11"/>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11"/>
      <c r="AM9" s="11"/>
      <c r="AN9" s="11"/>
      <c r="AO9" s="11"/>
      <c r="AP9" s="15"/>
      <c r="AQ9" s="11"/>
      <c r="AR9" s="11"/>
      <c r="AS9" s="11"/>
    </row>
    <row r="10" spans="1:51" ht="6.95" customHeight="1" x14ac:dyDescent="0.25">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7"/>
      <c r="AQ10" s="16"/>
      <c r="AR10" s="16"/>
      <c r="AS10" s="16"/>
    </row>
    <row r="11" spans="1:51" ht="20.100000000000001" customHeight="1" x14ac:dyDescent="0.25">
      <c r="C11" s="135" t="s">
        <v>29</v>
      </c>
      <c r="D11" s="135"/>
      <c r="E11" s="135"/>
      <c r="F11" s="135"/>
      <c r="G11" s="135"/>
      <c r="H11" s="135"/>
      <c r="I11" s="135"/>
      <c r="J11" s="135"/>
      <c r="K11" s="13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6"/>
      <c r="AM11" s="16"/>
      <c r="AN11" s="16"/>
      <c r="AO11" s="16"/>
      <c r="AP11" s="17"/>
      <c r="AQ11" s="16"/>
      <c r="AR11" s="16"/>
    </row>
    <row r="12" spans="1:51" ht="6.95" customHeight="1" x14ac:dyDescent="0.25">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19"/>
      <c r="AQ12" s="83"/>
      <c r="AR12" s="83"/>
    </row>
    <row r="13" spans="1:51" ht="20.100000000000001" customHeight="1" x14ac:dyDescent="0.25">
      <c r="C13" s="135" t="s">
        <v>14</v>
      </c>
      <c r="D13" s="135"/>
      <c r="E13" s="135"/>
      <c r="F13" s="135"/>
      <c r="G13" s="135"/>
      <c r="H13" s="135"/>
      <c r="I13" s="135"/>
      <c r="J13" s="135"/>
      <c r="K13" s="13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6"/>
      <c r="AM13" s="16"/>
      <c r="AN13" s="16"/>
      <c r="AO13" s="16"/>
      <c r="AP13" s="17"/>
      <c r="AQ13" s="16"/>
      <c r="AR13" s="16"/>
    </row>
    <row r="14" spans="1:51" ht="20.100000000000001" customHeight="1" x14ac:dyDescent="0.25">
      <c r="C14" s="85"/>
      <c r="D14" s="85"/>
      <c r="E14" s="85"/>
      <c r="F14" s="85"/>
      <c r="G14" s="146" t="s">
        <v>24</v>
      </c>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6"/>
      <c r="AM14" s="16"/>
      <c r="AN14" s="16"/>
      <c r="AO14" s="16"/>
      <c r="AP14" s="17"/>
      <c r="AQ14" s="16"/>
      <c r="AR14" s="16"/>
    </row>
    <row r="15" spans="1:51" ht="6.95" customHeight="1" x14ac:dyDescent="0.25">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19"/>
      <c r="AQ15" s="83"/>
      <c r="AR15" s="83"/>
    </row>
    <row r="16" spans="1:51" ht="20.100000000000001" customHeight="1" x14ac:dyDescent="0.25">
      <c r="C16" s="135" t="s">
        <v>30</v>
      </c>
      <c r="D16" s="135"/>
      <c r="E16" s="135"/>
      <c r="F16" s="135"/>
      <c r="G16" s="135"/>
      <c r="H16" s="135"/>
      <c r="I16" s="135"/>
      <c r="J16" s="135"/>
      <c r="K16" s="13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6"/>
      <c r="AM16" s="16"/>
      <c r="AN16" s="16"/>
      <c r="AO16" s="16"/>
      <c r="AP16" s="17"/>
      <c r="AQ16" s="16"/>
      <c r="AR16" s="16"/>
    </row>
    <row r="17" spans="1:51" ht="6.95" customHeight="1" x14ac:dyDescent="0.25">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19"/>
      <c r="AQ17" s="83"/>
      <c r="AR17" s="83"/>
    </row>
    <row r="18" spans="1:51" ht="20.100000000000001" customHeight="1" x14ac:dyDescent="0.25">
      <c r="C18" s="135" t="s">
        <v>31</v>
      </c>
      <c r="D18" s="135"/>
      <c r="E18" s="135"/>
      <c r="F18" s="135"/>
      <c r="G18" s="135"/>
      <c r="H18" s="135"/>
      <c r="I18" s="135"/>
      <c r="J18" s="135"/>
      <c r="K18" s="135"/>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6"/>
      <c r="AM18" s="16"/>
      <c r="AN18" s="16"/>
      <c r="AO18" s="16"/>
      <c r="AP18" s="17"/>
      <c r="AQ18" s="16"/>
      <c r="AR18" s="16"/>
    </row>
    <row r="19" spans="1:51" ht="6.95" customHeight="1" x14ac:dyDescent="0.25">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19"/>
      <c r="AQ19" s="83"/>
      <c r="AR19" s="83"/>
    </row>
    <row r="20" spans="1:51" ht="20.100000000000001" customHeight="1" x14ac:dyDescent="0.25">
      <c r="C20" s="135" t="s">
        <v>32</v>
      </c>
      <c r="D20" s="135"/>
      <c r="E20" s="135"/>
      <c r="F20" s="135"/>
      <c r="G20" s="135"/>
      <c r="H20" s="135"/>
      <c r="I20" s="135"/>
      <c r="J20" s="135"/>
      <c r="K20" s="13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6"/>
      <c r="AM20" s="16"/>
      <c r="AN20" s="16"/>
      <c r="AO20" s="16"/>
      <c r="AP20" s="17"/>
      <c r="AQ20" s="16"/>
      <c r="AR20" s="16"/>
    </row>
    <row r="21" spans="1:51" ht="6.95" customHeight="1" x14ac:dyDescent="0.25"/>
    <row r="23" spans="1:51" ht="20.100000000000001" customHeight="1" x14ac:dyDescent="0.25">
      <c r="A23" s="142" t="s">
        <v>33</v>
      </c>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0"/>
      <c r="AM23" s="10"/>
      <c r="AN23" s="10"/>
      <c r="AO23" s="10"/>
      <c r="AP23" s="10"/>
      <c r="AQ23" s="10"/>
      <c r="AR23" s="10"/>
      <c r="AS23" s="10"/>
    </row>
    <row r="24" spans="1:51" ht="20.100000000000001" customHeight="1" x14ac:dyDescent="0.25">
      <c r="A24" s="12"/>
      <c r="B24" s="133" t="s">
        <v>34</v>
      </c>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25"/>
      <c r="AM24" s="25"/>
      <c r="AN24" s="25"/>
      <c r="AO24" s="25"/>
      <c r="AP24" s="26"/>
      <c r="AQ24" s="25"/>
      <c r="AR24" s="25"/>
      <c r="AS24" s="25"/>
    </row>
    <row r="25" spans="1:51" ht="6.95" customHeight="1" x14ac:dyDescent="0.25">
      <c r="A25" s="1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25"/>
      <c r="AM25" s="25"/>
      <c r="AN25" s="25"/>
      <c r="AO25" s="25"/>
      <c r="AP25" s="26"/>
      <c r="AQ25" s="25"/>
      <c r="AR25" s="25"/>
      <c r="AS25" s="25"/>
    </row>
    <row r="26" spans="1:51" ht="20.100000000000001" customHeight="1" x14ac:dyDescent="0.25">
      <c r="C26" s="54"/>
      <c r="D26" s="54"/>
      <c r="E26" s="55"/>
      <c r="F26" s="55"/>
      <c r="G26" s="55"/>
      <c r="I26" s="7" t="s">
        <v>35</v>
      </c>
      <c r="J26" s="7"/>
      <c r="K26" s="7"/>
      <c r="L26" s="7"/>
      <c r="M26" s="7"/>
      <c r="N26" s="7"/>
      <c r="O26" s="7"/>
      <c r="P26" s="7"/>
      <c r="Q26" s="7"/>
      <c r="R26" s="7"/>
      <c r="S26" s="7"/>
      <c r="T26" s="7"/>
      <c r="W26" s="7"/>
      <c r="X26" s="7"/>
      <c r="Y26" s="7"/>
      <c r="Z26" s="7"/>
      <c r="AA26" s="7"/>
      <c r="AB26" s="7"/>
      <c r="AC26" s="7"/>
      <c r="AD26" s="7"/>
      <c r="AE26" s="7"/>
      <c r="AF26" s="7"/>
      <c r="AG26" s="7"/>
      <c r="AH26" s="7"/>
      <c r="AI26" s="7"/>
      <c r="AJ26" s="7"/>
      <c r="AK26" s="7"/>
      <c r="AL26" s="7"/>
      <c r="AM26" s="7"/>
      <c r="AN26" s="7"/>
      <c r="AO26" s="7"/>
      <c r="AP26" s="56" t="b">
        <v>0</v>
      </c>
      <c r="AQ26" s="7"/>
      <c r="AR26" s="7"/>
      <c r="AW26" s="57"/>
    </row>
    <row r="27" spans="1:51" ht="6.95" customHeight="1" x14ac:dyDescent="0.25"/>
    <row r="28" spans="1:51" s="2" customFormat="1" ht="24" customHeight="1" x14ac:dyDescent="0.2">
      <c r="H28" s="102" t="s">
        <v>36</v>
      </c>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P28" s="29"/>
      <c r="AW28" s="29"/>
      <c r="AX28" s="29"/>
      <c r="AY28" s="29"/>
    </row>
    <row r="29" spans="1:51" s="2" customFormat="1" ht="12" customHeight="1" x14ac:dyDescent="0.2">
      <c r="H29" s="144" t="s">
        <v>37</v>
      </c>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27"/>
      <c r="AM29" s="27"/>
      <c r="AN29" s="27"/>
      <c r="AO29" s="27"/>
      <c r="AP29" s="29"/>
      <c r="AQ29" s="27"/>
      <c r="AR29" s="27"/>
      <c r="AS29" s="30"/>
      <c r="AW29" s="29"/>
      <c r="AX29" s="29"/>
      <c r="AY29" s="29"/>
    </row>
    <row r="30" spans="1:51" s="2" customFormat="1" ht="6" customHeight="1" x14ac:dyDescent="0.2">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84"/>
      <c r="AM30" s="84"/>
      <c r="AN30" s="84"/>
      <c r="AO30" s="84"/>
      <c r="AP30" s="29"/>
      <c r="AQ30" s="84"/>
      <c r="AR30" s="84"/>
      <c r="AS30" s="30"/>
      <c r="AW30" s="29"/>
      <c r="AX30" s="29"/>
      <c r="AY30" s="29"/>
    </row>
    <row r="31" spans="1:51" s="2" customFormat="1" ht="14.1" customHeight="1" x14ac:dyDescent="0.2">
      <c r="I31" s="140" t="s">
        <v>38</v>
      </c>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35"/>
      <c r="AM31" s="35"/>
      <c r="AN31" s="35"/>
      <c r="AO31" s="35"/>
      <c r="AP31" s="29"/>
      <c r="AQ31" s="35"/>
      <c r="AR31" s="35"/>
      <c r="AS31" s="35"/>
      <c r="AW31" s="29"/>
      <c r="AX31" s="29"/>
      <c r="AY31" s="29"/>
    </row>
    <row r="32" spans="1:51" s="2" customFormat="1" ht="14.1" customHeight="1" x14ac:dyDescent="0.2">
      <c r="AP32" s="29"/>
      <c r="AW32" s="29"/>
      <c r="AX32" s="29"/>
      <c r="AY32" s="29"/>
    </row>
    <row r="33" spans="1:51" s="7" customFormat="1" ht="20.100000000000001" customHeight="1" x14ac:dyDescent="0.2">
      <c r="A33" s="142" t="s">
        <v>39</v>
      </c>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0"/>
      <c r="AM33" s="10"/>
      <c r="AN33" s="10"/>
      <c r="AO33" s="10"/>
      <c r="AP33" s="29"/>
      <c r="AQ33" s="10"/>
      <c r="AR33" s="10"/>
      <c r="AS33" s="10"/>
      <c r="AW33" s="8"/>
      <c r="AX33" s="8"/>
      <c r="AY33" s="8"/>
    </row>
    <row r="34" spans="1:51" s="7" customFormat="1" ht="20.100000000000001" customHeight="1" x14ac:dyDescent="0.2">
      <c r="A34" s="12"/>
      <c r="B34" s="142" t="s">
        <v>40</v>
      </c>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25"/>
      <c r="AM34" s="25"/>
      <c r="AN34" s="25"/>
      <c r="AO34" s="25"/>
      <c r="AP34" s="29"/>
      <c r="AQ34" s="25"/>
      <c r="AR34" s="25"/>
      <c r="AS34" s="25"/>
      <c r="AW34" s="8"/>
      <c r="AX34" s="8"/>
      <c r="AY34" s="8"/>
    </row>
    <row r="35" spans="1:51" s="2" customFormat="1" ht="32.25" customHeight="1" x14ac:dyDescent="0.2">
      <c r="B35" s="133" t="s">
        <v>41</v>
      </c>
      <c r="C35" s="133"/>
      <c r="D35" s="133"/>
      <c r="E35" s="133"/>
      <c r="F35" s="133"/>
      <c r="G35" s="133"/>
      <c r="H35" s="133"/>
      <c r="I35" s="133"/>
      <c r="J35" s="12"/>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P35" s="29"/>
      <c r="AW35" s="29"/>
      <c r="AX35" s="29"/>
      <c r="AY35" s="29"/>
    </row>
    <row r="36" spans="1:51" s="2" customFormat="1" ht="12" customHeight="1" x14ac:dyDescent="0.2">
      <c r="AP36" s="29"/>
      <c r="AT36" s="29"/>
      <c r="AU36" s="29"/>
      <c r="AV36" s="29"/>
    </row>
    <row r="37" spans="1:51" s="2" customFormat="1" ht="20.100000000000001" customHeight="1" x14ac:dyDescent="0.2">
      <c r="I37" s="7"/>
      <c r="J37" s="7"/>
      <c r="K37" s="135" t="s">
        <v>42</v>
      </c>
      <c r="L37" s="135"/>
      <c r="M37" s="135"/>
      <c r="N37" s="135"/>
      <c r="O37" s="135"/>
      <c r="P37" s="135"/>
      <c r="Q37" s="135"/>
      <c r="R37" s="135"/>
      <c r="S37" s="135"/>
      <c r="T37" s="136"/>
      <c r="U37" s="136"/>
      <c r="V37" s="136"/>
      <c r="W37" s="136"/>
      <c r="X37" s="136"/>
      <c r="Y37" s="136"/>
      <c r="Z37" s="136"/>
      <c r="AA37" s="136"/>
      <c r="AB37" s="136"/>
      <c r="AC37" s="136"/>
      <c r="AD37" s="136"/>
      <c r="AE37" s="136"/>
      <c r="AF37" s="136"/>
      <c r="AG37" s="136"/>
      <c r="AH37" s="136"/>
      <c r="AI37" s="136"/>
      <c r="AJ37" s="136"/>
      <c r="AK37" s="136"/>
      <c r="AQ37" s="29"/>
      <c r="AR37" s="29"/>
      <c r="AS37" s="29" t="s">
        <v>43</v>
      </c>
      <c r="AT37" s="29"/>
      <c r="AU37" s="29"/>
    </row>
    <row r="38" spans="1:51" s="2" customFormat="1" ht="20.100000000000001" customHeight="1" x14ac:dyDescent="0.2">
      <c r="I38" s="58"/>
      <c r="J38" s="58"/>
      <c r="K38" s="132" t="s">
        <v>23</v>
      </c>
      <c r="L38" s="132"/>
      <c r="M38" s="132"/>
      <c r="N38" s="132"/>
      <c r="O38" s="132"/>
      <c r="P38" s="132"/>
      <c r="Q38" s="132"/>
      <c r="R38" s="132"/>
      <c r="S38" s="132"/>
      <c r="T38" s="138">
        <f>L13</f>
        <v>0</v>
      </c>
      <c r="U38" s="138"/>
      <c r="V38" s="138"/>
      <c r="W38" s="138"/>
      <c r="X38" s="53"/>
      <c r="Y38" s="138">
        <f>L11</f>
        <v>0</v>
      </c>
      <c r="Z38" s="138"/>
      <c r="AA38" s="138"/>
      <c r="AB38" s="138"/>
      <c r="AC38" s="138"/>
      <c r="AD38" s="138"/>
      <c r="AE38" s="138"/>
      <c r="AF38" s="138"/>
      <c r="AG38" s="138"/>
      <c r="AH38" s="138"/>
      <c r="AI38" s="138"/>
      <c r="AJ38" s="138"/>
      <c r="AK38" s="138"/>
      <c r="AQ38" s="29"/>
      <c r="AR38" s="29"/>
      <c r="AS38" s="29" t="s">
        <v>44</v>
      </c>
      <c r="AT38" s="29"/>
      <c r="AU38" s="29"/>
    </row>
    <row r="39" spans="1:51" s="2" customFormat="1" ht="20.100000000000001" customHeight="1" x14ac:dyDescent="0.2">
      <c r="I39" s="7"/>
      <c r="J39" s="7"/>
      <c r="K39" s="135" t="s">
        <v>45</v>
      </c>
      <c r="L39" s="135"/>
      <c r="M39" s="135"/>
      <c r="N39" s="135"/>
      <c r="O39" s="135"/>
      <c r="P39" s="135"/>
      <c r="Q39" s="135"/>
      <c r="R39" s="135"/>
      <c r="S39" s="135"/>
      <c r="T39" s="136"/>
      <c r="U39" s="136"/>
      <c r="V39" s="136"/>
      <c r="W39" s="136"/>
      <c r="X39" s="136"/>
      <c r="Y39" s="136"/>
      <c r="Z39" s="136"/>
      <c r="AA39" s="136"/>
      <c r="AB39" s="136"/>
      <c r="AC39" s="136"/>
      <c r="AD39" s="136"/>
      <c r="AE39" s="136"/>
      <c r="AF39" s="136"/>
      <c r="AG39" s="136"/>
      <c r="AH39" s="136"/>
      <c r="AI39" s="136"/>
      <c r="AJ39" s="136"/>
      <c r="AK39" s="136"/>
      <c r="AQ39" s="29"/>
      <c r="AR39" s="29"/>
      <c r="AS39" s="29" t="s">
        <v>270</v>
      </c>
      <c r="AT39" s="29"/>
      <c r="AU39" s="29"/>
    </row>
    <row r="40" spans="1:51" s="2" customFormat="1" ht="20.100000000000001" customHeight="1" x14ac:dyDescent="0.2">
      <c r="I40" s="7"/>
      <c r="J40" s="7"/>
      <c r="K40" s="135" t="s">
        <v>46</v>
      </c>
      <c r="L40" s="135"/>
      <c r="M40" s="135"/>
      <c r="N40" s="135"/>
      <c r="O40" s="135"/>
      <c r="P40" s="135"/>
      <c r="Q40" s="135"/>
      <c r="R40" s="135"/>
      <c r="S40" s="135"/>
      <c r="T40" s="139"/>
      <c r="U40" s="139"/>
      <c r="V40" s="139"/>
      <c r="W40" s="139"/>
      <c r="X40" s="139"/>
      <c r="Y40" s="139"/>
      <c r="Z40" s="139"/>
      <c r="AA40" s="139"/>
      <c r="AB40" s="139"/>
      <c r="AC40" s="139"/>
      <c r="AD40" s="139"/>
      <c r="AE40" s="139"/>
      <c r="AF40" s="139"/>
      <c r="AG40" s="139"/>
      <c r="AH40" s="139"/>
      <c r="AI40" s="139"/>
      <c r="AJ40" s="139"/>
      <c r="AK40" s="139"/>
      <c r="AP40" s="29"/>
      <c r="AQ40" s="29"/>
      <c r="AR40" s="29"/>
      <c r="AS40" s="29" t="s">
        <v>47</v>
      </c>
      <c r="AT40" s="29"/>
      <c r="AU40" s="29"/>
    </row>
    <row r="41" spans="1:51" s="2" customFormat="1" ht="20.100000000000001" customHeight="1" x14ac:dyDescent="0.2">
      <c r="I41" s="7"/>
      <c r="J41" s="7"/>
      <c r="K41" s="135" t="s">
        <v>32</v>
      </c>
      <c r="L41" s="135"/>
      <c r="M41" s="135"/>
      <c r="N41" s="135"/>
      <c r="O41" s="135"/>
      <c r="P41" s="135"/>
      <c r="Q41" s="135"/>
      <c r="R41" s="135"/>
      <c r="S41" s="135"/>
      <c r="T41" s="136"/>
      <c r="U41" s="136"/>
      <c r="V41" s="136"/>
      <c r="W41" s="136"/>
      <c r="X41" s="136"/>
      <c r="Y41" s="136"/>
      <c r="Z41" s="136"/>
      <c r="AA41" s="136"/>
      <c r="AB41" s="136"/>
      <c r="AC41" s="136"/>
      <c r="AD41" s="136"/>
      <c r="AE41" s="136"/>
      <c r="AF41" s="136"/>
      <c r="AG41" s="136"/>
      <c r="AH41" s="136"/>
      <c r="AI41" s="136"/>
      <c r="AJ41" s="136"/>
      <c r="AK41" s="136"/>
      <c r="AP41" s="29"/>
      <c r="AQ41" s="29"/>
      <c r="AR41" s="29"/>
      <c r="AS41" s="29" t="s">
        <v>48</v>
      </c>
      <c r="AT41" s="29"/>
      <c r="AU41" s="29"/>
    </row>
    <row r="42" spans="1:51" s="2" customFormat="1" ht="20.100000000000001" customHeight="1" x14ac:dyDescent="0.2">
      <c r="K42" s="32"/>
      <c r="L42" s="32"/>
      <c r="M42" s="32"/>
      <c r="N42" s="32"/>
      <c r="O42" s="32"/>
      <c r="P42" s="32"/>
      <c r="Q42" s="32"/>
      <c r="R42" s="32"/>
      <c r="S42" s="32"/>
      <c r="U42" s="33"/>
      <c r="V42" s="33"/>
      <c r="W42" s="33"/>
      <c r="X42" s="33"/>
      <c r="Y42" s="33"/>
      <c r="Z42" s="33"/>
      <c r="AA42" s="33"/>
      <c r="AB42" s="33"/>
      <c r="AC42" s="33"/>
      <c r="AD42" s="33"/>
      <c r="AE42" s="33"/>
      <c r="AF42" s="33"/>
      <c r="AG42" s="33"/>
      <c r="AH42" s="33"/>
      <c r="AI42" s="33"/>
      <c r="AJ42" s="33"/>
      <c r="AK42" s="33"/>
      <c r="AP42" s="29"/>
      <c r="AQ42" s="29"/>
      <c r="AR42" s="29"/>
      <c r="AS42" s="29"/>
      <c r="AT42" s="29"/>
      <c r="AU42" s="29"/>
    </row>
    <row r="43" spans="1:51" s="2" customFormat="1" ht="20.100000000000001" customHeight="1" x14ac:dyDescent="0.2">
      <c r="J43" s="59"/>
      <c r="K43" s="7" t="s">
        <v>49</v>
      </c>
      <c r="L43" s="31"/>
      <c r="M43" s="31"/>
      <c r="N43" s="31"/>
      <c r="O43" s="31"/>
      <c r="P43" s="31"/>
      <c r="Q43" s="32"/>
      <c r="R43" s="32"/>
      <c r="S43" s="32"/>
      <c r="U43" s="33"/>
      <c r="V43" s="33"/>
      <c r="W43" s="33"/>
      <c r="X43" s="33"/>
      <c r="Y43" s="33"/>
      <c r="Z43" s="33"/>
      <c r="AA43" s="33"/>
      <c r="AB43" s="33"/>
      <c r="AC43" s="33"/>
      <c r="AD43" s="33"/>
      <c r="AE43" s="33"/>
      <c r="AF43" s="33"/>
      <c r="AG43" s="33"/>
      <c r="AH43" s="33"/>
      <c r="AI43" s="33"/>
      <c r="AJ43" s="33"/>
      <c r="AK43" s="33"/>
      <c r="AP43" s="60" t="b">
        <v>0</v>
      </c>
      <c r="AQ43" s="29"/>
    </row>
    <row r="44" spans="1:51" s="2" customFormat="1" ht="20.100000000000001" customHeight="1" x14ac:dyDescent="0.2">
      <c r="J44" s="59"/>
      <c r="K44" s="131" t="s">
        <v>42</v>
      </c>
      <c r="L44" s="131"/>
      <c r="M44" s="131"/>
      <c r="N44" s="131"/>
      <c r="O44" s="131"/>
      <c r="P44" s="131"/>
      <c r="Q44" s="131"/>
      <c r="R44" s="131"/>
      <c r="S44" s="131"/>
      <c r="T44" s="137"/>
      <c r="U44" s="137"/>
      <c r="V44" s="137"/>
      <c r="W44" s="137"/>
      <c r="X44" s="137"/>
      <c r="Y44" s="137"/>
      <c r="Z44" s="137"/>
      <c r="AA44" s="137"/>
      <c r="AB44" s="137"/>
      <c r="AC44" s="137"/>
      <c r="AD44" s="137"/>
      <c r="AE44" s="137"/>
      <c r="AF44" s="137"/>
      <c r="AG44" s="137"/>
      <c r="AH44" s="137"/>
      <c r="AI44" s="137"/>
      <c r="AJ44" s="137"/>
      <c r="AK44" s="137"/>
      <c r="AQ44" s="29"/>
    </row>
    <row r="45" spans="1:51" s="2" customFormat="1" ht="20.100000000000001" customHeight="1" x14ac:dyDescent="0.2">
      <c r="J45" s="59"/>
      <c r="K45" s="131" t="s">
        <v>45</v>
      </c>
      <c r="L45" s="131"/>
      <c r="M45" s="131"/>
      <c r="N45" s="131"/>
      <c r="O45" s="131"/>
      <c r="P45" s="131"/>
      <c r="Q45" s="131"/>
      <c r="R45" s="131"/>
      <c r="S45" s="131"/>
      <c r="T45" s="137"/>
      <c r="U45" s="137"/>
      <c r="V45" s="137"/>
      <c r="W45" s="137"/>
      <c r="X45" s="137"/>
      <c r="Y45" s="137"/>
      <c r="Z45" s="137"/>
      <c r="AA45" s="137"/>
      <c r="AB45" s="137"/>
      <c r="AC45" s="137"/>
      <c r="AD45" s="137"/>
      <c r="AE45" s="137"/>
      <c r="AF45" s="137"/>
      <c r="AG45" s="137"/>
      <c r="AH45" s="137"/>
      <c r="AI45" s="137"/>
      <c r="AJ45" s="137"/>
      <c r="AK45" s="137"/>
      <c r="AP45" s="61"/>
      <c r="AQ45" s="29"/>
    </row>
    <row r="46" spans="1:51" s="2" customFormat="1" ht="20.100000000000001" customHeight="1" x14ac:dyDescent="0.2">
      <c r="J46" s="59"/>
      <c r="K46" s="131" t="s">
        <v>46</v>
      </c>
      <c r="L46" s="131"/>
      <c r="M46" s="131"/>
      <c r="N46" s="131"/>
      <c r="O46" s="131"/>
      <c r="P46" s="131"/>
      <c r="Q46" s="131"/>
      <c r="R46" s="131"/>
      <c r="S46" s="131"/>
      <c r="T46" s="137"/>
      <c r="U46" s="137"/>
      <c r="V46" s="137"/>
      <c r="W46" s="137"/>
      <c r="X46" s="137"/>
      <c r="Y46" s="137"/>
      <c r="Z46" s="137"/>
      <c r="AA46" s="137"/>
      <c r="AB46" s="137"/>
      <c r="AC46" s="137"/>
      <c r="AD46" s="137"/>
      <c r="AE46" s="137"/>
      <c r="AF46" s="137"/>
      <c r="AG46" s="137"/>
      <c r="AH46" s="137"/>
      <c r="AI46" s="137"/>
      <c r="AJ46" s="137"/>
      <c r="AK46" s="137"/>
      <c r="AQ46" s="29"/>
    </row>
    <row r="47" spans="1:51" s="2" customFormat="1" ht="20.100000000000001" customHeight="1" x14ac:dyDescent="0.2">
      <c r="J47" s="59"/>
      <c r="K47" s="131" t="s">
        <v>32</v>
      </c>
      <c r="L47" s="131"/>
      <c r="M47" s="131"/>
      <c r="N47" s="131"/>
      <c r="O47" s="131"/>
      <c r="P47" s="131"/>
      <c r="Q47" s="131"/>
      <c r="R47" s="131"/>
      <c r="S47" s="131"/>
      <c r="T47" s="137"/>
      <c r="U47" s="137"/>
      <c r="V47" s="137"/>
      <c r="W47" s="137"/>
      <c r="X47" s="137"/>
      <c r="Y47" s="137"/>
      <c r="Z47" s="137"/>
      <c r="AA47" s="137"/>
      <c r="AB47" s="137"/>
      <c r="AC47" s="137"/>
      <c r="AD47" s="137"/>
      <c r="AE47" s="137"/>
      <c r="AF47" s="137"/>
      <c r="AG47" s="137"/>
      <c r="AH47" s="137"/>
      <c r="AI47" s="137"/>
      <c r="AJ47" s="137"/>
      <c r="AK47" s="137"/>
      <c r="AT47" s="29"/>
      <c r="AU47" s="29"/>
    </row>
    <row r="48" spans="1:51" s="2" customFormat="1" ht="20.100000000000001" customHeight="1" x14ac:dyDescent="0.2">
      <c r="K48" s="132"/>
      <c r="L48" s="132"/>
      <c r="M48" s="132"/>
      <c r="N48" s="132"/>
      <c r="O48" s="132"/>
      <c r="P48" s="132"/>
      <c r="Q48" s="132"/>
      <c r="R48" s="132"/>
      <c r="S48" s="132"/>
      <c r="U48" s="33"/>
      <c r="V48" s="33"/>
      <c r="W48" s="33"/>
      <c r="X48" s="33"/>
      <c r="Y48" s="33"/>
      <c r="Z48" s="33"/>
      <c r="AA48" s="33"/>
      <c r="AB48" s="33"/>
      <c r="AC48" s="33"/>
      <c r="AD48" s="33"/>
      <c r="AE48" s="33"/>
      <c r="AF48" s="33"/>
      <c r="AG48" s="33"/>
      <c r="AH48" s="33"/>
      <c r="AI48" s="33"/>
      <c r="AJ48" s="33"/>
      <c r="AK48" s="33"/>
      <c r="AQ48" s="29"/>
    </row>
    <row r="49" spans="1:51" s="2" customFormat="1" ht="20.100000000000001" customHeight="1" x14ac:dyDescent="0.2">
      <c r="N49" s="83"/>
      <c r="O49" s="83"/>
      <c r="P49" s="83"/>
      <c r="Q49" s="83"/>
      <c r="R49" s="83"/>
      <c r="S49" s="83"/>
      <c r="AW49" s="29"/>
      <c r="AX49" s="29"/>
    </row>
    <row r="50" spans="1:51" s="2" customFormat="1" ht="20.100000000000001" customHeight="1" x14ac:dyDescent="0.2">
      <c r="B50" s="133" t="s">
        <v>50</v>
      </c>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W50" s="29"/>
      <c r="AX50" s="29"/>
    </row>
    <row r="51" spans="1:51" s="2" customFormat="1" ht="20.100000000000001" customHeight="1" x14ac:dyDescent="0.2">
      <c r="C51" s="134" t="s">
        <v>51</v>
      </c>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6"/>
      <c r="AK51" s="16"/>
      <c r="AW51" s="29"/>
      <c r="AX51" s="29"/>
    </row>
    <row r="52" spans="1:51" s="2" customFormat="1" ht="20.100000000000001" customHeight="1" x14ac:dyDescent="0.2">
      <c r="N52" s="83"/>
      <c r="O52" s="83"/>
      <c r="P52" s="83"/>
      <c r="Q52" s="83"/>
      <c r="R52" s="83"/>
      <c r="S52" s="83"/>
      <c r="AW52" s="29"/>
      <c r="AX52" s="29"/>
    </row>
    <row r="53" spans="1:51" s="2" customFormat="1" ht="20.100000000000001" customHeight="1" x14ac:dyDescent="0.2">
      <c r="B53" s="133" t="s">
        <v>52</v>
      </c>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W53" s="29"/>
      <c r="AX53" s="29"/>
      <c r="AY53" s="29"/>
    </row>
    <row r="54" spans="1:51" ht="14.1" customHeight="1" x14ac:dyDescent="0.25">
      <c r="A54" s="62"/>
      <c r="B54" s="62"/>
      <c r="C54" s="62"/>
      <c r="D54" s="102" t="s">
        <v>53</v>
      </c>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63"/>
      <c r="AM54" s="63"/>
      <c r="AN54" s="63"/>
      <c r="AO54" s="63"/>
      <c r="AP54" s="64"/>
      <c r="AT54" s="6"/>
      <c r="AU54" s="6"/>
      <c r="AV54" s="6"/>
      <c r="AW54" s="5"/>
      <c r="AX54" s="5"/>
      <c r="AY54" s="5"/>
    </row>
    <row r="55" spans="1:51" ht="29.25" customHeight="1" x14ac:dyDescent="0.25">
      <c r="A55" s="62"/>
      <c r="B55" s="62"/>
      <c r="C55" s="6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63"/>
      <c r="AM55" s="63"/>
      <c r="AN55" s="63"/>
      <c r="AO55" s="63"/>
      <c r="AP55" s="64"/>
      <c r="AT55" s="6"/>
      <c r="AU55" s="6"/>
      <c r="AV55" s="6"/>
      <c r="AW55" s="5"/>
      <c r="AX55" s="5"/>
      <c r="AY55" s="5"/>
    </row>
    <row r="56" spans="1:51" ht="14.1" customHeight="1" x14ac:dyDescent="0.25">
      <c r="A56" s="62"/>
      <c r="B56" s="62"/>
      <c r="C56" s="122" t="s">
        <v>54</v>
      </c>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63"/>
      <c r="AM56" s="63"/>
      <c r="AN56" s="63"/>
      <c r="AO56" s="63"/>
      <c r="AP56" s="64"/>
      <c r="AT56" s="6"/>
      <c r="AU56" s="6"/>
      <c r="AV56" s="6"/>
      <c r="AW56" s="5"/>
      <c r="AX56" s="5"/>
      <c r="AY56" s="5"/>
    </row>
    <row r="57" spans="1:51" ht="24.95" customHeight="1" x14ac:dyDescent="0.25">
      <c r="A57" s="62"/>
      <c r="B57" s="62"/>
      <c r="C57" s="124"/>
      <c r="D57" s="125"/>
      <c r="E57" s="125"/>
      <c r="F57" s="126" t="s">
        <v>55</v>
      </c>
      <c r="G57" s="127"/>
      <c r="H57" s="127"/>
      <c r="I57" s="127"/>
      <c r="J57" s="127"/>
      <c r="K57" s="128" t="s">
        <v>56</v>
      </c>
      <c r="L57" s="127"/>
      <c r="M57" s="127"/>
      <c r="N57" s="127"/>
      <c r="O57" s="129"/>
      <c r="P57" s="124" t="s">
        <v>57</v>
      </c>
      <c r="Q57" s="125"/>
      <c r="R57" s="125"/>
      <c r="S57" s="125"/>
      <c r="T57" s="125"/>
      <c r="U57" s="125"/>
      <c r="V57" s="125"/>
      <c r="W57" s="130"/>
      <c r="X57" s="126" t="s">
        <v>58</v>
      </c>
      <c r="Y57" s="127"/>
      <c r="Z57" s="127"/>
      <c r="AA57" s="127"/>
      <c r="AB57" s="127"/>
      <c r="AC57" s="127"/>
      <c r="AD57" s="127"/>
      <c r="AE57" s="129"/>
      <c r="AF57" s="126" t="s">
        <v>59</v>
      </c>
      <c r="AG57" s="127"/>
      <c r="AH57" s="127"/>
      <c r="AI57" s="127"/>
      <c r="AJ57" s="127"/>
      <c r="AK57" s="129"/>
      <c r="AQ57" s="6"/>
      <c r="AR57" s="6"/>
      <c r="AW57" s="5"/>
      <c r="AX57" s="5"/>
      <c r="AY57" s="5"/>
    </row>
    <row r="58" spans="1:51" ht="20.100000000000001" customHeight="1" x14ac:dyDescent="0.25">
      <c r="A58" s="62"/>
      <c r="B58" s="65" t="s">
        <v>60</v>
      </c>
      <c r="C58" s="114" t="s">
        <v>61</v>
      </c>
      <c r="D58" s="115"/>
      <c r="E58" s="116"/>
      <c r="F58" s="114" t="s">
        <v>62</v>
      </c>
      <c r="G58" s="115"/>
      <c r="H58" s="115"/>
      <c r="I58" s="115"/>
      <c r="J58" s="117"/>
      <c r="K58" s="118" t="s">
        <v>63</v>
      </c>
      <c r="L58" s="115"/>
      <c r="M58" s="115"/>
      <c r="N58" s="115"/>
      <c r="O58" s="116"/>
      <c r="P58" s="119" t="s">
        <v>64</v>
      </c>
      <c r="Q58" s="120"/>
      <c r="R58" s="120"/>
      <c r="S58" s="120"/>
      <c r="T58" s="120"/>
      <c r="U58" s="120"/>
      <c r="V58" s="120"/>
      <c r="W58" s="121"/>
      <c r="X58" s="119" t="s">
        <v>65</v>
      </c>
      <c r="Y58" s="120"/>
      <c r="Z58" s="120"/>
      <c r="AA58" s="120"/>
      <c r="AB58" s="120"/>
      <c r="AC58" s="120"/>
      <c r="AD58" s="120"/>
      <c r="AE58" s="121"/>
      <c r="AF58" s="119" t="s">
        <v>66</v>
      </c>
      <c r="AG58" s="120"/>
      <c r="AH58" s="120"/>
      <c r="AI58" s="120"/>
      <c r="AJ58" s="120"/>
      <c r="AK58" s="121"/>
      <c r="AQ58" s="6"/>
      <c r="AR58" s="6"/>
      <c r="AW58" s="5"/>
      <c r="AX58" s="5"/>
      <c r="AY58" s="5"/>
    </row>
    <row r="59" spans="1:51" ht="20.100000000000001" customHeight="1" x14ac:dyDescent="0.25">
      <c r="A59" s="62"/>
      <c r="B59" s="62"/>
      <c r="C59" s="106"/>
      <c r="D59" s="107"/>
      <c r="E59" s="107"/>
      <c r="F59" s="108"/>
      <c r="G59" s="109"/>
      <c r="H59" s="109"/>
      <c r="I59" s="109"/>
      <c r="J59" s="110"/>
      <c r="K59" s="111"/>
      <c r="L59" s="109"/>
      <c r="M59" s="109"/>
      <c r="N59" s="109"/>
      <c r="O59" s="112"/>
      <c r="P59" s="108"/>
      <c r="Q59" s="109"/>
      <c r="R59" s="109"/>
      <c r="S59" s="109"/>
      <c r="T59" s="109"/>
      <c r="U59" s="109"/>
      <c r="V59" s="109"/>
      <c r="W59" s="112"/>
      <c r="X59" s="108"/>
      <c r="Y59" s="109"/>
      <c r="Z59" s="109"/>
      <c r="AA59" s="109"/>
      <c r="AB59" s="109"/>
      <c r="AC59" s="109"/>
      <c r="AD59" s="109"/>
      <c r="AE59" s="112"/>
      <c r="AF59" s="106" t="s">
        <v>67</v>
      </c>
      <c r="AG59" s="107"/>
      <c r="AH59" s="107"/>
      <c r="AI59" s="107"/>
      <c r="AJ59" s="107"/>
      <c r="AK59" s="113"/>
      <c r="AQ59" s="6"/>
      <c r="AR59" s="6"/>
      <c r="AW59" s="5"/>
      <c r="AX59" s="5"/>
      <c r="AY59" s="5"/>
    </row>
    <row r="60" spans="1:51" ht="20.100000000000001" customHeight="1" x14ac:dyDescent="0.25">
      <c r="A60" s="2"/>
      <c r="B60" s="2"/>
      <c r="C60" s="106"/>
      <c r="D60" s="107"/>
      <c r="E60" s="107"/>
      <c r="F60" s="108"/>
      <c r="G60" s="109"/>
      <c r="H60" s="109"/>
      <c r="I60" s="109"/>
      <c r="J60" s="110"/>
      <c r="K60" s="111"/>
      <c r="L60" s="109"/>
      <c r="M60" s="109"/>
      <c r="N60" s="109"/>
      <c r="O60" s="112"/>
      <c r="P60" s="108"/>
      <c r="Q60" s="109"/>
      <c r="R60" s="109"/>
      <c r="S60" s="109"/>
      <c r="T60" s="109"/>
      <c r="U60" s="109"/>
      <c r="V60" s="109"/>
      <c r="W60" s="112"/>
      <c r="X60" s="108"/>
      <c r="Y60" s="109"/>
      <c r="Z60" s="109"/>
      <c r="AA60" s="109"/>
      <c r="AB60" s="109"/>
      <c r="AC60" s="109"/>
      <c r="AD60" s="109"/>
      <c r="AE60" s="112"/>
      <c r="AF60" s="106" t="s">
        <v>66</v>
      </c>
      <c r="AG60" s="107"/>
      <c r="AH60" s="107"/>
      <c r="AI60" s="107"/>
      <c r="AJ60" s="107"/>
      <c r="AK60" s="113"/>
      <c r="AQ60" s="6"/>
      <c r="AR60" s="6"/>
      <c r="AW60" s="5"/>
      <c r="AX60" s="5"/>
      <c r="AY60" s="5"/>
    </row>
    <row r="61" spans="1:51" ht="20.100000000000001" customHeight="1" x14ac:dyDescent="0.25">
      <c r="A61" s="2"/>
      <c r="B61" s="2"/>
      <c r="C61" s="106"/>
      <c r="D61" s="107"/>
      <c r="E61" s="107"/>
      <c r="F61" s="108"/>
      <c r="G61" s="109"/>
      <c r="H61" s="109"/>
      <c r="I61" s="109"/>
      <c r="J61" s="110"/>
      <c r="K61" s="111"/>
      <c r="L61" s="109"/>
      <c r="M61" s="109"/>
      <c r="N61" s="109"/>
      <c r="O61" s="112"/>
      <c r="P61" s="108"/>
      <c r="Q61" s="109"/>
      <c r="R61" s="109"/>
      <c r="S61" s="109"/>
      <c r="T61" s="109"/>
      <c r="U61" s="109"/>
      <c r="V61" s="109"/>
      <c r="W61" s="112"/>
      <c r="X61" s="108"/>
      <c r="Y61" s="109"/>
      <c r="Z61" s="109"/>
      <c r="AA61" s="109"/>
      <c r="AB61" s="109"/>
      <c r="AC61" s="109"/>
      <c r="AD61" s="109"/>
      <c r="AE61" s="112"/>
      <c r="AF61" s="106"/>
      <c r="AG61" s="107"/>
      <c r="AH61" s="107"/>
      <c r="AI61" s="107"/>
      <c r="AJ61" s="107"/>
      <c r="AK61" s="113"/>
      <c r="AQ61" s="6"/>
      <c r="AR61" s="6"/>
      <c r="AW61" s="5"/>
      <c r="AX61" s="5"/>
      <c r="AY61" s="5"/>
    </row>
    <row r="62" spans="1:51" ht="20.100000000000001" customHeight="1" x14ac:dyDescent="0.25">
      <c r="A62" s="2"/>
      <c r="B62" s="2"/>
      <c r="C62" s="106"/>
      <c r="D62" s="107"/>
      <c r="E62" s="107"/>
      <c r="F62" s="108"/>
      <c r="G62" s="109"/>
      <c r="H62" s="109"/>
      <c r="I62" s="109"/>
      <c r="J62" s="110"/>
      <c r="K62" s="111"/>
      <c r="L62" s="109"/>
      <c r="M62" s="109"/>
      <c r="N62" s="109"/>
      <c r="O62" s="112"/>
      <c r="P62" s="108"/>
      <c r="Q62" s="109"/>
      <c r="R62" s="109"/>
      <c r="S62" s="109"/>
      <c r="T62" s="109"/>
      <c r="U62" s="109"/>
      <c r="V62" s="109"/>
      <c r="W62" s="112"/>
      <c r="X62" s="108"/>
      <c r="Y62" s="109"/>
      <c r="Z62" s="109"/>
      <c r="AA62" s="109"/>
      <c r="AB62" s="109"/>
      <c r="AC62" s="109"/>
      <c r="AD62" s="109"/>
      <c r="AE62" s="112"/>
      <c r="AF62" s="106"/>
      <c r="AG62" s="107"/>
      <c r="AH62" s="107"/>
      <c r="AI62" s="107"/>
      <c r="AJ62" s="107"/>
      <c r="AK62" s="113"/>
      <c r="AQ62" s="6"/>
      <c r="AR62" s="6"/>
      <c r="AW62" s="5"/>
      <c r="AX62" s="5"/>
      <c r="AY62" s="5"/>
    </row>
    <row r="63" spans="1:51" ht="20.100000000000001" customHeight="1" x14ac:dyDescent="0.25">
      <c r="A63" s="66"/>
      <c r="B63" s="66"/>
      <c r="C63" s="106"/>
      <c r="D63" s="107"/>
      <c r="E63" s="107"/>
      <c r="F63" s="108"/>
      <c r="G63" s="109"/>
      <c r="H63" s="109"/>
      <c r="I63" s="109"/>
      <c r="J63" s="110"/>
      <c r="K63" s="111"/>
      <c r="L63" s="109"/>
      <c r="M63" s="109"/>
      <c r="N63" s="109"/>
      <c r="O63" s="112"/>
      <c r="P63" s="108"/>
      <c r="Q63" s="109"/>
      <c r="R63" s="109"/>
      <c r="S63" s="109"/>
      <c r="T63" s="109"/>
      <c r="U63" s="109"/>
      <c r="V63" s="109"/>
      <c r="W63" s="112"/>
      <c r="X63" s="108"/>
      <c r="Y63" s="109"/>
      <c r="Z63" s="109"/>
      <c r="AA63" s="109"/>
      <c r="AB63" s="109"/>
      <c r="AC63" s="109"/>
      <c r="AD63" s="109"/>
      <c r="AE63" s="112"/>
      <c r="AF63" s="106"/>
      <c r="AG63" s="107"/>
      <c r="AH63" s="107"/>
      <c r="AI63" s="107"/>
      <c r="AJ63" s="107"/>
      <c r="AK63" s="113"/>
      <c r="AQ63" s="6"/>
      <c r="AR63" s="6"/>
      <c r="AW63" s="5"/>
      <c r="AX63" s="5"/>
      <c r="AY63" s="5"/>
    </row>
    <row r="64" spans="1:51" ht="20.100000000000001" customHeight="1" x14ac:dyDescent="0.25">
      <c r="C64" s="106"/>
      <c r="D64" s="107"/>
      <c r="E64" s="107"/>
      <c r="F64" s="108"/>
      <c r="G64" s="109"/>
      <c r="H64" s="109"/>
      <c r="I64" s="109"/>
      <c r="J64" s="110"/>
      <c r="K64" s="111"/>
      <c r="L64" s="109"/>
      <c r="M64" s="109"/>
      <c r="N64" s="109"/>
      <c r="O64" s="112"/>
      <c r="P64" s="108"/>
      <c r="Q64" s="109"/>
      <c r="R64" s="109"/>
      <c r="S64" s="109"/>
      <c r="T64" s="109"/>
      <c r="U64" s="109"/>
      <c r="V64" s="109"/>
      <c r="W64" s="112"/>
      <c r="X64" s="108"/>
      <c r="Y64" s="109"/>
      <c r="Z64" s="109"/>
      <c r="AA64" s="109"/>
      <c r="AB64" s="109"/>
      <c r="AC64" s="109"/>
      <c r="AD64" s="109"/>
      <c r="AE64" s="112"/>
      <c r="AF64" s="106"/>
      <c r="AG64" s="107"/>
      <c r="AH64" s="107"/>
      <c r="AI64" s="107"/>
      <c r="AJ64" s="107"/>
      <c r="AK64" s="113"/>
      <c r="AQ64" s="6"/>
      <c r="AR64" s="6"/>
      <c r="AW64" s="5"/>
      <c r="AX64" s="5"/>
      <c r="AY64" s="5"/>
    </row>
    <row r="65" spans="1:51" ht="20.100000000000001" customHeight="1" x14ac:dyDescent="0.25">
      <c r="C65" s="106"/>
      <c r="D65" s="107"/>
      <c r="E65" s="107"/>
      <c r="F65" s="108"/>
      <c r="G65" s="109"/>
      <c r="H65" s="109"/>
      <c r="I65" s="109"/>
      <c r="J65" s="110"/>
      <c r="K65" s="111"/>
      <c r="L65" s="109"/>
      <c r="M65" s="109"/>
      <c r="N65" s="109"/>
      <c r="O65" s="112"/>
      <c r="P65" s="108"/>
      <c r="Q65" s="109"/>
      <c r="R65" s="109"/>
      <c r="S65" s="109"/>
      <c r="T65" s="109"/>
      <c r="U65" s="109"/>
      <c r="V65" s="109"/>
      <c r="W65" s="112"/>
      <c r="X65" s="108"/>
      <c r="Y65" s="109"/>
      <c r="Z65" s="109"/>
      <c r="AA65" s="109"/>
      <c r="AB65" s="109"/>
      <c r="AC65" s="109"/>
      <c r="AD65" s="109"/>
      <c r="AE65" s="112"/>
      <c r="AF65" s="106"/>
      <c r="AG65" s="107"/>
      <c r="AH65" s="107"/>
      <c r="AI65" s="107"/>
      <c r="AJ65" s="107"/>
      <c r="AK65" s="113"/>
      <c r="AP65" s="57"/>
      <c r="AQ65" s="57"/>
      <c r="AR65" s="57"/>
      <c r="AW65" s="5"/>
      <c r="AX65" s="5"/>
      <c r="AY65" s="5"/>
    </row>
    <row r="66" spans="1:51" ht="20.100000000000001" customHeight="1" x14ac:dyDescent="0.25">
      <c r="C66" s="106"/>
      <c r="D66" s="107"/>
      <c r="E66" s="107"/>
      <c r="F66" s="108"/>
      <c r="G66" s="109"/>
      <c r="H66" s="109"/>
      <c r="I66" s="109"/>
      <c r="J66" s="110"/>
      <c r="K66" s="111"/>
      <c r="L66" s="109"/>
      <c r="M66" s="109"/>
      <c r="N66" s="109"/>
      <c r="O66" s="112"/>
      <c r="P66" s="108"/>
      <c r="Q66" s="109"/>
      <c r="R66" s="109"/>
      <c r="S66" s="109"/>
      <c r="T66" s="109"/>
      <c r="U66" s="109"/>
      <c r="V66" s="109"/>
      <c r="W66" s="112"/>
      <c r="X66" s="108"/>
      <c r="Y66" s="109"/>
      <c r="Z66" s="109"/>
      <c r="AA66" s="109"/>
      <c r="AB66" s="109"/>
      <c r="AC66" s="109"/>
      <c r="AD66" s="109"/>
      <c r="AE66" s="112"/>
      <c r="AF66" s="106"/>
      <c r="AG66" s="107"/>
      <c r="AH66" s="107"/>
      <c r="AI66" s="107"/>
      <c r="AJ66" s="107"/>
      <c r="AK66" s="113"/>
      <c r="AP66" s="57"/>
      <c r="AQ66" s="57"/>
      <c r="AR66" s="57"/>
      <c r="AW66" s="5"/>
      <c r="AX66" s="5"/>
      <c r="AY66" s="5"/>
    </row>
    <row r="67" spans="1:51" ht="20.100000000000001" customHeight="1" x14ac:dyDescent="0.25">
      <c r="C67" s="106"/>
      <c r="D67" s="107"/>
      <c r="E67" s="107"/>
      <c r="F67" s="108"/>
      <c r="G67" s="109"/>
      <c r="H67" s="109"/>
      <c r="I67" s="109"/>
      <c r="J67" s="110"/>
      <c r="K67" s="111"/>
      <c r="L67" s="109"/>
      <c r="M67" s="109"/>
      <c r="N67" s="109"/>
      <c r="O67" s="112"/>
      <c r="P67" s="108"/>
      <c r="Q67" s="109"/>
      <c r="R67" s="109"/>
      <c r="S67" s="109"/>
      <c r="T67" s="109"/>
      <c r="U67" s="109"/>
      <c r="V67" s="109"/>
      <c r="W67" s="112"/>
      <c r="X67" s="108"/>
      <c r="Y67" s="109"/>
      <c r="Z67" s="109"/>
      <c r="AA67" s="109"/>
      <c r="AB67" s="109"/>
      <c r="AC67" s="109"/>
      <c r="AD67" s="109"/>
      <c r="AE67" s="112"/>
      <c r="AF67" s="106"/>
      <c r="AG67" s="107"/>
      <c r="AH67" s="107"/>
      <c r="AI67" s="107"/>
      <c r="AJ67" s="107"/>
      <c r="AK67" s="113"/>
      <c r="AP67" s="57"/>
      <c r="AQ67" s="57"/>
      <c r="AR67" s="57"/>
      <c r="AW67" s="5"/>
      <c r="AX67" s="5"/>
      <c r="AY67" s="5"/>
    </row>
    <row r="68" spans="1:51" ht="20.100000000000001" customHeight="1" x14ac:dyDescent="0.25">
      <c r="C68" s="106"/>
      <c r="D68" s="107"/>
      <c r="E68" s="107"/>
      <c r="F68" s="108"/>
      <c r="G68" s="109"/>
      <c r="H68" s="109"/>
      <c r="I68" s="109"/>
      <c r="J68" s="110"/>
      <c r="K68" s="111"/>
      <c r="L68" s="109"/>
      <c r="M68" s="109"/>
      <c r="N68" s="109"/>
      <c r="O68" s="112"/>
      <c r="P68" s="108"/>
      <c r="Q68" s="109"/>
      <c r="R68" s="109"/>
      <c r="S68" s="109"/>
      <c r="T68" s="109"/>
      <c r="U68" s="109"/>
      <c r="V68" s="109"/>
      <c r="W68" s="112"/>
      <c r="X68" s="108"/>
      <c r="Y68" s="109"/>
      <c r="Z68" s="109"/>
      <c r="AA68" s="109"/>
      <c r="AB68" s="109"/>
      <c r="AC68" s="109"/>
      <c r="AD68" s="109"/>
      <c r="AE68" s="112"/>
      <c r="AF68" s="106"/>
      <c r="AG68" s="107"/>
      <c r="AH68" s="107"/>
      <c r="AI68" s="107"/>
      <c r="AJ68" s="107"/>
      <c r="AK68" s="113"/>
      <c r="AP68" s="57"/>
      <c r="AQ68" s="57"/>
      <c r="AR68" s="57"/>
      <c r="AW68" s="5"/>
      <c r="AX68" s="5"/>
      <c r="AY68" s="5"/>
    </row>
    <row r="69" spans="1:51" ht="14.1" customHeight="1" x14ac:dyDescent="0.25">
      <c r="AT69" s="57"/>
      <c r="AU69" s="57"/>
      <c r="AV69" s="57"/>
      <c r="AW69" s="5"/>
      <c r="AX69" s="5"/>
      <c r="AY69" s="5"/>
    </row>
    <row r="70" spans="1:51" ht="14.1" customHeight="1" x14ac:dyDescent="0.25">
      <c r="E70" s="102" t="s">
        <v>68</v>
      </c>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63"/>
      <c r="AM70" s="63"/>
      <c r="AN70" s="63"/>
      <c r="AO70" s="63"/>
      <c r="AP70" s="29"/>
      <c r="AT70" s="6"/>
      <c r="AU70" s="6"/>
      <c r="AV70" s="6"/>
      <c r="AW70" s="5"/>
      <c r="AX70" s="5"/>
      <c r="AY70" s="5"/>
    </row>
    <row r="71" spans="1:51" ht="21.75" customHeight="1" x14ac:dyDescent="0.25">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63"/>
      <c r="AM71" s="63"/>
      <c r="AN71" s="63"/>
      <c r="AO71" s="63"/>
      <c r="AP71" s="67"/>
      <c r="AT71" s="6"/>
      <c r="AU71" s="6"/>
      <c r="AV71" s="6"/>
      <c r="AW71" s="5"/>
      <c r="AX71" s="5"/>
      <c r="AY71" s="5"/>
    </row>
    <row r="72" spans="1:51" ht="14.25" customHeight="1" x14ac:dyDescent="0.25">
      <c r="E72" s="102" t="s">
        <v>69</v>
      </c>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63"/>
      <c r="AM72" s="63"/>
      <c r="AN72" s="63"/>
      <c r="AO72" s="63"/>
      <c r="AP72" s="67"/>
      <c r="AT72" s="6"/>
      <c r="AU72" s="6"/>
      <c r="AV72" s="6"/>
      <c r="AW72" s="5"/>
      <c r="AX72" s="5"/>
      <c r="AY72" s="5"/>
    </row>
    <row r="73" spans="1:51" ht="25.5" customHeight="1" x14ac:dyDescent="0.25">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63"/>
      <c r="AM73" s="63"/>
      <c r="AN73" s="63"/>
      <c r="AO73" s="63"/>
      <c r="AT73" s="6"/>
      <c r="AU73" s="6"/>
      <c r="AV73" s="6"/>
      <c r="AW73" s="5"/>
      <c r="AX73" s="5"/>
      <c r="AY73" s="5"/>
    </row>
    <row r="74" spans="1:51" ht="32.25" customHeight="1" x14ac:dyDescent="0.25">
      <c r="E74" s="102" t="s">
        <v>70</v>
      </c>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63"/>
      <c r="AM74" s="63"/>
      <c r="AN74" s="63"/>
      <c r="AO74" s="63"/>
      <c r="AP74" s="67"/>
      <c r="AT74" s="6"/>
      <c r="AU74" s="6"/>
      <c r="AV74" s="6"/>
      <c r="AW74" s="5"/>
      <c r="AX74" s="5"/>
      <c r="AY74" s="5"/>
    </row>
    <row r="75" spans="1:51" ht="13.5" customHeight="1" x14ac:dyDescent="0.25">
      <c r="D75" s="68"/>
      <c r="E75" s="103" t="s">
        <v>71</v>
      </c>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69"/>
      <c r="AN75" s="69"/>
      <c r="AO75" s="63"/>
      <c r="AT75" s="6"/>
      <c r="AU75" s="6"/>
      <c r="AV75" s="6"/>
      <c r="AW75" s="5"/>
      <c r="AX75" s="5"/>
      <c r="AY75" s="5"/>
    </row>
    <row r="76" spans="1:51" ht="14.1" customHeight="1" thickBot="1" x14ac:dyDescent="0.3">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T76" s="6"/>
      <c r="AU76" s="6"/>
      <c r="AV76" s="6"/>
      <c r="AW76" s="5"/>
      <c r="AX76" s="5"/>
      <c r="AY76" s="5"/>
    </row>
    <row r="77" spans="1:51" ht="20.100000000000001" customHeight="1" x14ac:dyDescent="0.25">
      <c r="A77" s="39" t="s">
        <v>6</v>
      </c>
      <c r="B77" s="40"/>
      <c r="C77" s="40"/>
      <c r="D77" s="40"/>
      <c r="E77" s="40"/>
      <c r="F77" s="40"/>
      <c r="G77" s="40"/>
      <c r="H77" s="40"/>
      <c r="I77" s="40"/>
      <c r="J77" s="40"/>
      <c r="K77" s="40"/>
      <c r="L77" s="40"/>
      <c r="M77" s="40"/>
      <c r="N77" s="40"/>
      <c r="O77" s="40"/>
      <c r="P77" s="41"/>
      <c r="Q77" s="41"/>
      <c r="R77" s="41"/>
      <c r="S77" s="41"/>
      <c r="T77" s="41"/>
      <c r="U77" s="41"/>
      <c r="V77" s="41"/>
      <c r="W77" s="41"/>
      <c r="X77" s="41"/>
      <c r="Y77" s="41"/>
      <c r="Z77" s="41"/>
      <c r="AA77" s="41"/>
      <c r="AB77" s="41"/>
      <c r="AC77" s="41"/>
      <c r="AD77" s="41"/>
      <c r="AE77" s="41"/>
      <c r="AF77" s="41"/>
      <c r="AG77" s="41"/>
      <c r="AH77" s="41"/>
      <c r="AI77" s="41"/>
      <c r="AJ77" s="41"/>
      <c r="AK77" s="41"/>
      <c r="AL77" s="42"/>
      <c r="AQ77" s="6"/>
      <c r="AR77" s="6"/>
      <c r="AW77" s="5"/>
      <c r="AX77" s="5"/>
      <c r="AY77" s="5"/>
    </row>
    <row r="78" spans="1:51" s="47" customFormat="1" ht="20.100000000000001" customHeight="1" x14ac:dyDescent="0.25">
      <c r="A78" s="43"/>
      <c r="C78" s="104" t="s">
        <v>7</v>
      </c>
      <c r="D78" s="104"/>
      <c r="E78" s="104"/>
      <c r="F78" s="104"/>
      <c r="G78" s="104"/>
      <c r="H78" s="104"/>
      <c r="I78" s="104"/>
      <c r="J78" s="105" t="s">
        <v>0</v>
      </c>
      <c r="K78" s="105"/>
      <c r="L78" s="105"/>
      <c r="M78" s="105"/>
      <c r="N78" s="105"/>
      <c r="O78" s="105"/>
      <c r="P78" s="105"/>
      <c r="Q78" s="105"/>
      <c r="R78" s="105"/>
      <c r="S78" s="105"/>
      <c r="T78" s="105"/>
      <c r="U78" s="105"/>
      <c r="V78" s="105"/>
      <c r="W78" s="105"/>
      <c r="X78" s="105"/>
      <c r="Y78" s="105"/>
      <c r="Z78" s="105"/>
      <c r="AA78" s="45"/>
      <c r="AB78" s="45"/>
      <c r="AC78" s="45"/>
      <c r="AD78" s="45"/>
      <c r="AE78" s="45"/>
      <c r="AF78" s="45"/>
      <c r="AG78" s="45"/>
      <c r="AH78" s="45"/>
      <c r="AI78" s="45"/>
      <c r="AJ78" s="45"/>
      <c r="AK78" s="45"/>
      <c r="AL78" s="46"/>
      <c r="AP78" s="48"/>
      <c r="AQ78" s="48"/>
      <c r="AR78" s="48"/>
    </row>
    <row r="79" spans="1:51" s="47" customFormat="1" ht="20.100000000000001" customHeight="1" thickBot="1" x14ac:dyDescent="0.3">
      <c r="A79" s="49"/>
      <c r="B79" s="50"/>
      <c r="C79" s="99" t="s">
        <v>8</v>
      </c>
      <c r="D79" s="99"/>
      <c r="E79" s="99"/>
      <c r="F79" s="99"/>
      <c r="G79" s="99"/>
      <c r="H79" s="99"/>
      <c r="I79" s="99"/>
      <c r="J79" s="100" t="s">
        <v>20</v>
      </c>
      <c r="K79" s="100"/>
      <c r="L79" s="100"/>
      <c r="M79" s="100"/>
      <c r="N79" s="100"/>
      <c r="O79" s="100"/>
      <c r="P79" s="100"/>
      <c r="Q79" s="100"/>
      <c r="R79" s="100"/>
      <c r="S79" s="100"/>
      <c r="T79" s="100"/>
      <c r="U79" s="100"/>
      <c r="V79" s="100"/>
      <c r="W79" s="100"/>
      <c r="X79" s="100"/>
      <c r="Y79" s="100"/>
      <c r="Z79" s="100"/>
      <c r="AA79" s="51"/>
      <c r="AB79" s="51"/>
      <c r="AC79" s="51"/>
      <c r="AD79" s="51"/>
      <c r="AE79" s="51"/>
      <c r="AF79" s="51"/>
      <c r="AG79" s="51"/>
      <c r="AH79" s="51"/>
      <c r="AI79" s="51"/>
      <c r="AJ79" s="51"/>
      <c r="AK79" s="51"/>
      <c r="AL79" s="52"/>
      <c r="AP79" s="48"/>
      <c r="AQ79" s="48"/>
      <c r="AR79" s="48"/>
    </row>
    <row r="80" spans="1:51" ht="14.1" customHeight="1" x14ac:dyDescent="0.25">
      <c r="AD80" s="101" t="s">
        <v>319</v>
      </c>
      <c r="AE80" s="101"/>
      <c r="AF80" s="101"/>
      <c r="AG80" s="101"/>
      <c r="AH80" s="101"/>
      <c r="AI80" s="101"/>
      <c r="AJ80" s="101"/>
      <c r="AK80" s="101"/>
      <c r="AL80" s="101"/>
      <c r="AQ80" s="6"/>
      <c r="AR80" s="6"/>
      <c r="AW80" s="5"/>
      <c r="AX80" s="5"/>
      <c r="AY80" s="5"/>
    </row>
  </sheetData>
  <sheetProtection insertRows="0" deleteRows="0"/>
  <mergeCells count="130">
    <mergeCell ref="A1:AL3"/>
    <mergeCell ref="AA5:AL5"/>
    <mergeCell ref="A7:AK7"/>
    <mergeCell ref="B8:AK8"/>
    <mergeCell ref="C11:K11"/>
    <mergeCell ref="L11:AK11"/>
    <mergeCell ref="C20:K20"/>
    <mergeCell ref="L20:AK20"/>
    <mergeCell ref="A23:AK23"/>
    <mergeCell ref="B24:AK24"/>
    <mergeCell ref="H28:AK28"/>
    <mergeCell ref="H29:AK30"/>
    <mergeCell ref="C13:K13"/>
    <mergeCell ref="L13:AK13"/>
    <mergeCell ref="G14:AK14"/>
    <mergeCell ref="C16:K16"/>
    <mergeCell ref="L16:AK16"/>
    <mergeCell ref="C18:K18"/>
    <mergeCell ref="L18:AK18"/>
    <mergeCell ref="K38:S38"/>
    <mergeCell ref="T38:W38"/>
    <mergeCell ref="Y38:AK38"/>
    <mergeCell ref="K39:S39"/>
    <mergeCell ref="T39:AK39"/>
    <mergeCell ref="K40:S40"/>
    <mergeCell ref="T40:AK40"/>
    <mergeCell ref="I31:AK31"/>
    <mergeCell ref="A33:AK33"/>
    <mergeCell ref="B34:AK34"/>
    <mergeCell ref="B35:I35"/>
    <mergeCell ref="K35:AK35"/>
    <mergeCell ref="K37:S37"/>
    <mergeCell ref="T37:AK37"/>
    <mergeCell ref="K47:S47"/>
    <mergeCell ref="K48:S48"/>
    <mergeCell ref="B50:AK50"/>
    <mergeCell ref="C51:AI51"/>
    <mergeCell ref="B53:AK53"/>
    <mergeCell ref="D54:AK55"/>
    <mergeCell ref="K41:S41"/>
    <mergeCell ref="T41:AK41"/>
    <mergeCell ref="K44:S44"/>
    <mergeCell ref="T44:AK44"/>
    <mergeCell ref="K45:S45"/>
    <mergeCell ref="K46:S46"/>
    <mergeCell ref="T45:AK45"/>
    <mergeCell ref="T46:AK46"/>
    <mergeCell ref="T47:AK47"/>
    <mergeCell ref="C58:E58"/>
    <mergeCell ref="F58:J58"/>
    <mergeCell ref="K58:O58"/>
    <mergeCell ref="P58:W58"/>
    <mergeCell ref="X58:AE58"/>
    <mergeCell ref="AF58:AK58"/>
    <mergeCell ref="C56:AK56"/>
    <mergeCell ref="C57:E57"/>
    <mergeCell ref="F57:J57"/>
    <mergeCell ref="K57:O57"/>
    <mergeCell ref="P57:W57"/>
    <mergeCell ref="X57:AE57"/>
    <mergeCell ref="AF57:AK57"/>
    <mergeCell ref="C60:E60"/>
    <mergeCell ref="F60:J60"/>
    <mergeCell ref="K60:O60"/>
    <mergeCell ref="P60:W60"/>
    <mergeCell ref="X60:AE60"/>
    <mergeCell ref="AF60:AK60"/>
    <mergeCell ref="C59:E59"/>
    <mergeCell ref="F59:J59"/>
    <mergeCell ref="K59:O59"/>
    <mergeCell ref="P59:W59"/>
    <mergeCell ref="X59:AE59"/>
    <mergeCell ref="AF59:AK59"/>
    <mergeCell ref="C62:E62"/>
    <mergeCell ref="F62:J62"/>
    <mergeCell ref="K62:O62"/>
    <mergeCell ref="P62:W62"/>
    <mergeCell ref="X62:AE62"/>
    <mergeCell ref="AF62:AK62"/>
    <mergeCell ref="C61:E61"/>
    <mergeCell ref="F61:J61"/>
    <mergeCell ref="K61:O61"/>
    <mergeCell ref="P61:W61"/>
    <mergeCell ref="X61:AE61"/>
    <mergeCell ref="AF61:AK61"/>
    <mergeCell ref="C64:E64"/>
    <mergeCell ref="F64:J64"/>
    <mergeCell ref="K64:O64"/>
    <mergeCell ref="P64:W64"/>
    <mergeCell ref="X64:AE64"/>
    <mergeCell ref="AF64:AK64"/>
    <mergeCell ref="C63:E63"/>
    <mergeCell ref="F63:J63"/>
    <mergeCell ref="K63:O63"/>
    <mergeCell ref="P63:W63"/>
    <mergeCell ref="X63:AE63"/>
    <mergeCell ref="AF63:AK63"/>
    <mergeCell ref="C66:E66"/>
    <mergeCell ref="F66:J66"/>
    <mergeCell ref="K66:O66"/>
    <mergeCell ref="P66:W66"/>
    <mergeCell ref="X66:AE66"/>
    <mergeCell ref="AF66:AK66"/>
    <mergeCell ref="C65:E65"/>
    <mergeCell ref="F65:J65"/>
    <mergeCell ref="K65:O65"/>
    <mergeCell ref="P65:W65"/>
    <mergeCell ref="X65:AE65"/>
    <mergeCell ref="AF65:AK65"/>
    <mergeCell ref="C68:E68"/>
    <mergeCell ref="F68:J68"/>
    <mergeCell ref="K68:O68"/>
    <mergeCell ref="P68:W68"/>
    <mergeCell ref="X68:AE68"/>
    <mergeCell ref="AF68:AK68"/>
    <mergeCell ref="C67:E67"/>
    <mergeCell ref="F67:J67"/>
    <mergeCell ref="K67:O67"/>
    <mergeCell ref="P67:W67"/>
    <mergeCell ref="X67:AE67"/>
    <mergeCell ref="AF67:AK67"/>
    <mergeCell ref="C79:I79"/>
    <mergeCell ref="J79:Z79"/>
    <mergeCell ref="AD80:AL80"/>
    <mergeCell ref="E70:AK71"/>
    <mergeCell ref="E72:AK73"/>
    <mergeCell ref="E74:AK74"/>
    <mergeCell ref="E75:AL75"/>
    <mergeCell ref="C78:I78"/>
    <mergeCell ref="J78:Z78"/>
  </mergeCells>
  <phoneticPr fontId="2"/>
  <conditionalFormatting sqref="T39:T41">
    <cfRule type="expression" dxfId="14" priority="8">
      <formula>#REF!=TRUE</formula>
    </cfRule>
  </conditionalFormatting>
  <conditionalFormatting sqref="T37">
    <cfRule type="expression" dxfId="13" priority="7">
      <formula>#REF!=TRUE</formula>
    </cfRule>
  </conditionalFormatting>
  <conditionalFormatting sqref="I38:J38">
    <cfRule type="expression" dxfId="12" priority="6">
      <formula>$T$37="（証券会社自己）"</formula>
    </cfRule>
  </conditionalFormatting>
  <conditionalFormatting sqref="K38">
    <cfRule type="expression" dxfId="11" priority="5">
      <formula>$T$37="（証券会社自己）"</formula>
    </cfRule>
  </conditionalFormatting>
  <conditionalFormatting sqref="K44:S48">
    <cfRule type="expression" dxfId="10" priority="4">
      <formula>$AP$43=TRUE</formula>
    </cfRule>
  </conditionalFormatting>
  <conditionalFormatting sqref="T44:AK47">
    <cfRule type="expression" dxfId="9" priority="3">
      <formula>$AP$43=TRUE</formula>
    </cfRule>
  </conditionalFormatting>
  <conditionalFormatting sqref="T38:W38">
    <cfRule type="expression" dxfId="8" priority="2">
      <formula>$T$37="（証券会社自己）"</formula>
    </cfRule>
  </conditionalFormatting>
  <conditionalFormatting sqref="Y38:AK38">
    <cfRule type="expression" dxfId="7" priority="1">
      <formula>$T$37="（証券会社自己）"</formula>
    </cfRule>
  </conditionalFormatting>
  <dataValidations count="4">
    <dataValidation type="list" allowBlank="1" showInputMessage="1" showErrorMessage="1" sqref="T44:AK44" xr:uid="{74E59D10-D4F0-49AA-96BF-19721DAF72ED}">
      <formula1>$AS$37:$AS$40</formula1>
    </dataValidation>
    <dataValidation type="list" allowBlank="1" showInputMessage="1" showErrorMessage="1" sqref="T37:AK37" xr:uid="{A0EC845D-3B1F-45ED-9DA6-E1C4B15E7D18}">
      <formula1>$AS$37:$AS$41</formula1>
    </dataValidation>
    <dataValidation type="list" allowBlank="1" showInputMessage="1" showErrorMessage="1" sqref="AF58:AK68" xr:uid="{490C21D9-ABC3-4643-8F45-B9A5C2A26BED}">
      <formula1>"統括者,取引担当者,監査担当者"</formula1>
    </dataValidation>
    <dataValidation type="list" allowBlank="1" showInputMessage="1" showErrorMessage="1" sqref="C58:E68" xr:uid="{A40AC42C-8A92-4DE7-8129-E07F24E76367}">
      <formula1>"新規,変更,削除"</formula1>
    </dataValidation>
  </dataValidations>
  <hyperlinks>
    <hyperlink ref="I31" r:id="rId1" xr:uid="{D80DAAFF-B7B0-4D0B-A00B-71DCC4C590F6}"/>
    <hyperlink ref="J78" r:id="rId2" xr:uid="{B8481A80-E5A4-4C93-9A0C-C6193C60EB66}"/>
    <hyperlink ref="AF58" r:id="rId3" display="j-smith@XXX.com" xr:uid="{84647D7F-F8C6-49B1-859A-6D8E52BF51EA}"/>
    <hyperlink ref="P58" r:id="rId4" display="j-smith@XXX.com" xr:uid="{ED4BA46B-262E-4EB9-BBDF-9305649416FB}"/>
    <hyperlink ref="E75" r:id="rId5" xr:uid="{CA60CB53-FA33-41CE-B27F-E8B88FA545C8}"/>
  </hyperlinks>
  <pageMargins left="0.39370078740157483" right="0.39370078740157483" top="0.86614173228346458" bottom="0.74803149606299213" header="0.31496062992125984" footer="0.31496062992125984"/>
  <pageSetup paperSize="9" orientation="portrait" r:id="rId6"/>
  <headerFooter>
    <oddHeader>&amp;L&amp;G</oddHeader>
    <oddFooter>&amp;C&amp;G</oddFooter>
  </headerFooter>
  <rowBreaks count="1" manualBreakCount="1">
    <brk id="48" max="37" man="1"/>
  </rowBreaks>
  <customProperties>
    <customPr name="layoutContexts" r:id="rId7"/>
  </customProperties>
  <drawing r:id="rId8"/>
  <legacyDrawing r:id="rId9"/>
  <legacyDrawingHF r:id="rId10"/>
  <mc:AlternateContent xmlns:mc="http://schemas.openxmlformats.org/markup-compatibility/2006">
    <mc:Choice Requires="x14">
      <controls>
        <mc:AlternateContent xmlns:mc="http://schemas.openxmlformats.org/markup-compatibility/2006">
          <mc:Choice Requires="x14">
            <control shapeId="2049" r:id="rId11" name="Check Box 1">
              <controlPr defaultSize="0" autoFill="0" autoLine="0" autoPict="0">
                <anchor moveWithCells="1">
                  <from>
                    <xdr:col>2</xdr:col>
                    <xdr:colOff>76200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2050" r:id="rId12" name="Check Box 2">
              <controlPr defaultSize="0" autoFill="0" autoLine="0" autoPict="0">
                <anchor moveWithCells="1">
                  <from>
                    <xdr:col>8</xdr:col>
                    <xdr:colOff>161925</xdr:colOff>
                    <xdr:row>42</xdr:row>
                    <xdr:rowOff>9525</xdr:rowOff>
                  </from>
                  <to>
                    <xdr:col>10</xdr:col>
                    <xdr:colOff>85725</xdr:colOff>
                    <xdr:row>43</xdr:row>
                    <xdr:rowOff>9525</xdr:rowOff>
                  </to>
                </anchor>
              </controlPr>
            </control>
          </mc:Choice>
        </mc:AlternateContent>
        <mc:AlternateContent xmlns:mc="http://schemas.openxmlformats.org/markup-compatibility/2006">
          <mc:Choice Requires="x14">
            <control shapeId="2051" r:id="rId13" name="Check Box 3">
              <controlPr defaultSize="0" autoFill="0" autoLine="0" autoPict="0">
                <anchor moveWithCells="1">
                  <from>
                    <xdr:col>2</xdr:col>
                    <xdr:colOff>76200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2052" r:id="rId14" name="Check Box 4">
              <controlPr defaultSize="0" autoFill="0" autoLine="0" autoPict="0">
                <anchor moveWithCells="1">
                  <from>
                    <xdr:col>8</xdr:col>
                    <xdr:colOff>161925</xdr:colOff>
                    <xdr:row>42</xdr:row>
                    <xdr:rowOff>9525</xdr:rowOff>
                  </from>
                  <to>
                    <xdr:col>10</xdr:col>
                    <xdr:colOff>85725</xdr:colOff>
                    <xdr:row>43</xdr:row>
                    <xdr:rowOff>9525</xdr:rowOff>
                  </to>
                </anchor>
              </controlPr>
            </control>
          </mc:Choice>
        </mc:AlternateContent>
        <mc:AlternateContent xmlns:mc="http://schemas.openxmlformats.org/markup-compatibility/2006">
          <mc:Choice Requires="x14">
            <control shapeId="2053" r:id="rId15" name="Check Box 5">
              <controlPr defaultSize="0" autoFill="0" autoLine="0" autoPict="0">
                <anchor moveWithCells="1">
                  <from>
                    <xdr:col>2</xdr:col>
                    <xdr:colOff>76200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2054" r:id="rId16" name="Check Box 6">
              <controlPr defaultSize="0" autoFill="0" autoLine="0" autoPict="0">
                <anchor moveWithCells="1">
                  <from>
                    <xdr:col>8</xdr:col>
                    <xdr:colOff>161925</xdr:colOff>
                    <xdr:row>42</xdr:row>
                    <xdr:rowOff>9525</xdr:rowOff>
                  </from>
                  <to>
                    <xdr:col>10</xdr:col>
                    <xdr:colOff>85725</xdr:colOff>
                    <xdr:row>43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U46"/>
  <sheetViews>
    <sheetView showGridLines="0" tabSelected="1" view="pageBreakPreview" zoomScaleNormal="177" zoomScaleSheetLayoutView="100" zoomScalePageLayoutView="115" workbookViewId="0">
      <selection activeCell="AX5" sqref="AX5"/>
    </sheetView>
  </sheetViews>
  <sheetFormatPr defaultColWidth="2.5" defaultRowHeight="14.1" customHeight="1" x14ac:dyDescent="0.25"/>
  <cols>
    <col min="1" max="5" width="2.5" style="5"/>
    <col min="6" max="7" width="2.5" style="5" customWidth="1"/>
    <col min="8" max="10" width="2.5" style="5"/>
    <col min="11" max="12" width="2.5" style="5" customWidth="1"/>
    <col min="13" max="17" width="2.5" style="5"/>
    <col min="18" max="18" width="2.5" style="5" customWidth="1"/>
    <col min="19" max="25" width="2.5" style="5"/>
    <col min="26" max="27" width="2.5" style="5" customWidth="1"/>
    <col min="28" max="37" width="2.5" style="5"/>
    <col min="38" max="40" width="2.5" style="5" customWidth="1"/>
    <col min="41" max="41" width="2.5" style="5"/>
    <col min="42" max="42" width="2.5" style="6" customWidth="1"/>
    <col min="43" max="43" width="2.5" style="5" customWidth="1"/>
    <col min="44" max="44" width="1" style="5" customWidth="1"/>
    <col min="45" max="48" width="2.5" style="5"/>
    <col min="49" max="51" width="2.5" style="6" customWidth="1"/>
    <col min="52" max="16384" width="2.5" style="5"/>
  </cols>
  <sheetData>
    <row r="1" spans="1:51" ht="14.1" customHeight="1" x14ac:dyDescent="0.25">
      <c r="A1" s="148" t="s">
        <v>19</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3"/>
      <c r="AN1" s="3"/>
      <c r="AO1" s="3"/>
      <c r="AP1" s="4"/>
      <c r="AQ1" s="3"/>
      <c r="AR1" s="3"/>
      <c r="AS1" s="3"/>
    </row>
    <row r="2" spans="1:51" ht="14.1" customHeight="1" x14ac:dyDescent="0.25">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3"/>
      <c r="AN2" s="3"/>
      <c r="AO2" s="3"/>
      <c r="AP2" s="4"/>
      <c r="AQ2" s="3"/>
      <c r="AR2" s="3"/>
      <c r="AS2" s="3"/>
    </row>
    <row r="3" spans="1:51" ht="14.1" customHeight="1" x14ac:dyDescent="0.25">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3"/>
      <c r="AN3" s="3"/>
      <c r="AO3" s="3"/>
      <c r="AP3" s="4"/>
      <c r="AQ3" s="3"/>
      <c r="AR3" s="3"/>
      <c r="AS3" s="3"/>
    </row>
    <row r="4" spans="1:51" ht="6.95" customHeight="1" x14ac:dyDescent="0.25">
      <c r="A4" s="7"/>
      <c r="B4" s="7"/>
      <c r="C4" s="7"/>
      <c r="D4" s="7"/>
      <c r="E4" s="7"/>
      <c r="F4" s="7"/>
      <c r="G4" s="7"/>
      <c r="H4" s="7"/>
      <c r="I4" s="7"/>
      <c r="J4" s="7"/>
      <c r="K4" s="7"/>
      <c r="L4" s="7"/>
      <c r="M4" s="7"/>
      <c r="N4" s="7"/>
      <c r="O4" s="7"/>
      <c r="P4" s="7"/>
      <c r="Q4" s="7"/>
      <c r="R4" s="7"/>
      <c r="S4" s="7"/>
      <c r="T4" s="7"/>
      <c r="U4" s="7"/>
      <c r="V4" s="7"/>
      <c r="W4" s="7"/>
      <c r="X4" s="7"/>
      <c r="AA4" s="7"/>
      <c r="AB4" s="7"/>
      <c r="AC4" s="7"/>
      <c r="AD4" s="7"/>
      <c r="AE4" s="7"/>
      <c r="AF4" s="7"/>
      <c r="AG4" s="7"/>
      <c r="AH4" s="7"/>
      <c r="AI4" s="7"/>
      <c r="AJ4" s="7"/>
      <c r="AK4" s="7"/>
      <c r="AL4" s="7"/>
      <c r="AM4" s="7"/>
      <c r="AN4" s="7"/>
      <c r="AO4" s="7"/>
      <c r="AP4" s="8"/>
      <c r="AQ4" s="7"/>
      <c r="AR4" s="7"/>
      <c r="AS4" s="7"/>
    </row>
    <row r="5" spans="1:51" ht="14.1" customHeight="1" x14ac:dyDescent="0.25">
      <c r="T5" s="7"/>
      <c r="U5" s="7"/>
      <c r="V5" s="7"/>
      <c r="W5" s="7"/>
      <c r="X5" s="9" t="s">
        <v>1</v>
      </c>
      <c r="Y5" s="9"/>
      <c r="Z5" s="9"/>
      <c r="AA5" s="145"/>
      <c r="AB5" s="145"/>
      <c r="AC5" s="145"/>
      <c r="AD5" s="145"/>
      <c r="AE5" s="145"/>
      <c r="AF5" s="145"/>
      <c r="AG5" s="145"/>
      <c r="AH5" s="145"/>
      <c r="AI5" s="145"/>
      <c r="AJ5" s="145"/>
      <c r="AK5" s="145"/>
      <c r="AL5" s="145"/>
      <c r="AQ5" s="6"/>
      <c r="AR5" s="6"/>
      <c r="AW5" s="5"/>
      <c r="AX5" s="5"/>
      <c r="AY5" s="5"/>
    </row>
    <row r="6" spans="1:51" ht="6.95" customHeight="1" x14ac:dyDescent="0.25"/>
    <row r="7" spans="1:51" ht="20.100000000000001" customHeight="1" x14ac:dyDescent="0.25">
      <c r="A7" s="142" t="s">
        <v>12</v>
      </c>
      <c r="B7" s="142"/>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0"/>
      <c r="AM7" s="10"/>
      <c r="AN7" s="10"/>
      <c r="AO7" s="10"/>
      <c r="AP7" s="10"/>
      <c r="AQ7" s="10"/>
      <c r="AR7" s="10"/>
      <c r="AS7" s="10"/>
    </row>
    <row r="8" spans="1:51" ht="19.5" customHeight="1" x14ac:dyDescent="0.25">
      <c r="A8" s="11"/>
      <c r="B8" s="142" t="s">
        <v>13</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2"/>
      <c r="AN8" s="12"/>
      <c r="AO8" s="12"/>
      <c r="AP8" s="13"/>
      <c r="AQ8" s="12"/>
      <c r="AR8" s="12"/>
      <c r="AS8" s="11"/>
    </row>
    <row r="9" spans="1:51" ht="6.95" customHeight="1" x14ac:dyDescent="0.25">
      <c r="A9" s="11"/>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1"/>
      <c r="AM9" s="11"/>
      <c r="AN9" s="11"/>
      <c r="AO9" s="11"/>
      <c r="AP9" s="15"/>
      <c r="AQ9" s="11"/>
      <c r="AR9" s="11"/>
      <c r="AS9" s="11"/>
    </row>
    <row r="10" spans="1:51" ht="6.95" customHeight="1" x14ac:dyDescent="0.25">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7"/>
      <c r="AQ10" s="16"/>
      <c r="AR10" s="16"/>
      <c r="AS10" s="16"/>
    </row>
    <row r="11" spans="1:51" ht="20.100000000000001" customHeight="1" x14ac:dyDescent="0.25">
      <c r="C11" s="135" t="s">
        <v>2</v>
      </c>
      <c r="D11" s="135"/>
      <c r="E11" s="135"/>
      <c r="F11" s="135"/>
      <c r="G11" s="135"/>
      <c r="H11" s="135"/>
      <c r="I11" s="135"/>
      <c r="J11" s="135"/>
      <c r="K11" s="13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6"/>
      <c r="AM11" s="16"/>
      <c r="AN11" s="16"/>
      <c r="AO11" s="16"/>
      <c r="AP11" s="17"/>
      <c r="AQ11" s="16"/>
      <c r="AR11" s="16"/>
    </row>
    <row r="12" spans="1:51" ht="6.95" customHeight="1" x14ac:dyDescent="0.25">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9"/>
      <c r="AQ12" s="18"/>
      <c r="AR12" s="18"/>
    </row>
    <row r="13" spans="1:51" ht="20.100000000000001" customHeight="1" x14ac:dyDescent="0.25">
      <c r="C13" s="159" t="s">
        <v>14</v>
      </c>
      <c r="D13" s="159"/>
      <c r="E13" s="159"/>
      <c r="F13" s="159"/>
      <c r="G13" s="135"/>
      <c r="H13" s="135"/>
      <c r="I13" s="135"/>
      <c r="J13" s="135"/>
      <c r="K13" s="13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6"/>
      <c r="AM13" s="16"/>
      <c r="AN13" s="16"/>
      <c r="AO13" s="16"/>
      <c r="AP13" s="17"/>
      <c r="AQ13" s="16"/>
      <c r="AR13" s="16"/>
    </row>
    <row r="14" spans="1:51" s="20" customFormat="1" ht="20.100000000000001" customHeight="1" x14ac:dyDescent="0.25">
      <c r="C14" s="21"/>
      <c r="D14" s="21"/>
      <c r="E14" s="21"/>
      <c r="F14" s="21"/>
      <c r="G14" s="157" t="s">
        <v>24</v>
      </c>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22"/>
      <c r="AM14" s="22"/>
      <c r="AN14" s="22"/>
      <c r="AO14" s="22"/>
      <c r="AP14" s="23"/>
      <c r="AQ14" s="22"/>
      <c r="AR14" s="22"/>
      <c r="AW14" s="24"/>
      <c r="AX14" s="24"/>
      <c r="AY14" s="24"/>
    </row>
    <row r="16" spans="1:51" ht="20.100000000000001" customHeight="1" x14ac:dyDescent="0.25">
      <c r="A16" s="142" t="s">
        <v>15</v>
      </c>
      <c r="B16" s="142"/>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0"/>
      <c r="AM16" s="10"/>
      <c r="AN16" s="10"/>
      <c r="AO16" s="10"/>
      <c r="AP16" s="10"/>
      <c r="AQ16" s="10"/>
      <c r="AR16" s="10"/>
      <c r="AS16" s="10"/>
    </row>
    <row r="17" spans="1:73" ht="19.5" customHeight="1" x14ac:dyDescent="0.25">
      <c r="A17" s="12"/>
      <c r="B17" s="133"/>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25"/>
      <c r="AM17" s="25"/>
      <c r="AN17" s="25"/>
      <c r="AO17" s="25"/>
      <c r="AP17" s="26"/>
      <c r="AQ17" s="25"/>
      <c r="AR17" s="25"/>
      <c r="AS17" s="25"/>
    </row>
    <row r="18" spans="1:73" s="2" customFormat="1" ht="18.75" customHeight="1" x14ac:dyDescent="0.2">
      <c r="C18" s="142" t="s">
        <v>3</v>
      </c>
      <c r="D18" s="142"/>
      <c r="E18" s="142"/>
      <c r="F18" s="142"/>
      <c r="G18" s="142"/>
      <c r="H18" s="142"/>
      <c r="I18" s="142"/>
      <c r="J18" s="142"/>
      <c r="K18" s="142"/>
      <c r="L18" s="136"/>
      <c r="M18" s="136"/>
      <c r="N18" s="136"/>
      <c r="O18" s="136"/>
      <c r="P18" s="136"/>
      <c r="Q18" s="136"/>
      <c r="R18" s="136"/>
      <c r="S18" s="136"/>
      <c r="T18" s="136"/>
      <c r="U18" s="136"/>
      <c r="V18" s="136"/>
      <c r="W18" s="136"/>
      <c r="X18" s="136"/>
      <c r="Y18" s="136"/>
      <c r="Z18" s="136"/>
      <c r="AA18" s="136"/>
      <c r="AB18" s="136"/>
      <c r="AC18" s="136"/>
      <c r="AD18" s="27"/>
      <c r="AE18" s="27"/>
      <c r="AF18" s="27"/>
      <c r="AG18" s="27"/>
      <c r="AH18" s="27"/>
      <c r="AI18" s="27"/>
      <c r="AJ18" s="27"/>
      <c r="AK18" s="27"/>
      <c r="AL18" s="28"/>
      <c r="AM18" s="28"/>
      <c r="AN18" s="28"/>
      <c r="AO18" s="28"/>
      <c r="AP18" s="29" t="s">
        <v>43</v>
      </c>
      <c r="AQ18" s="28"/>
      <c r="AR18" s="28"/>
      <c r="AS18" s="30"/>
      <c r="AW18" s="29"/>
      <c r="AX18" s="29"/>
      <c r="AY18" s="29"/>
    </row>
    <row r="19" spans="1:73" s="2" customFormat="1" ht="18.75" customHeight="1" x14ac:dyDescent="0.2">
      <c r="C19" s="132" t="s">
        <v>23</v>
      </c>
      <c r="D19" s="132"/>
      <c r="E19" s="132"/>
      <c r="F19" s="132"/>
      <c r="G19" s="132"/>
      <c r="H19" s="132"/>
      <c r="I19" s="132"/>
      <c r="J19" s="132"/>
      <c r="K19" s="132"/>
      <c r="L19" s="138">
        <f>L13</f>
        <v>0</v>
      </c>
      <c r="M19" s="138"/>
      <c r="N19" s="138"/>
      <c r="O19" s="138"/>
      <c r="P19" s="53"/>
      <c r="Q19" s="138">
        <f>L11</f>
        <v>0</v>
      </c>
      <c r="R19" s="138"/>
      <c r="S19" s="138"/>
      <c r="T19" s="138"/>
      <c r="U19" s="138"/>
      <c r="V19" s="138"/>
      <c r="W19" s="138"/>
      <c r="X19" s="138"/>
      <c r="Y19" s="138"/>
      <c r="Z19" s="138"/>
      <c r="AA19" s="138"/>
      <c r="AB19" s="138"/>
      <c r="AC19" s="138"/>
      <c r="AD19" s="31"/>
      <c r="AE19" s="31"/>
      <c r="AF19" s="27"/>
      <c r="AG19" s="27"/>
      <c r="AH19" s="27"/>
      <c r="AI19" s="27"/>
      <c r="AJ19" s="27"/>
      <c r="AK19" s="27"/>
      <c r="AL19" s="28"/>
      <c r="AM19" s="28"/>
      <c r="AN19" s="28"/>
      <c r="AO19" s="28"/>
      <c r="AP19" s="29" t="s">
        <v>44</v>
      </c>
      <c r="AQ19" s="28"/>
      <c r="AR19" s="28"/>
      <c r="AS19" s="30"/>
      <c r="AW19" s="29"/>
      <c r="AX19" s="29"/>
      <c r="AY19" s="29"/>
    </row>
    <row r="20" spans="1:73" s="2" customFormat="1" ht="20.100000000000001" customHeight="1" x14ac:dyDescent="0.2">
      <c r="K20" s="31"/>
      <c r="L20" s="31"/>
      <c r="M20" s="31"/>
      <c r="N20" s="31"/>
      <c r="O20" s="31"/>
      <c r="P20" s="31"/>
      <c r="Q20" s="32"/>
      <c r="R20" s="32"/>
      <c r="S20" s="32"/>
      <c r="U20" s="33"/>
      <c r="V20" s="33"/>
      <c r="W20" s="33"/>
      <c r="X20" s="33"/>
      <c r="Y20" s="33"/>
      <c r="Z20" s="33"/>
      <c r="AA20" s="33"/>
      <c r="AB20" s="33"/>
      <c r="AC20" s="33"/>
      <c r="AD20" s="33"/>
      <c r="AE20" s="33"/>
      <c r="AF20" s="33"/>
      <c r="AG20" s="33"/>
      <c r="AH20" s="33"/>
      <c r="AI20" s="33"/>
      <c r="AJ20" s="33"/>
      <c r="AK20" s="33"/>
      <c r="AP20" s="29" t="s">
        <v>270</v>
      </c>
      <c r="AQ20" s="29"/>
    </row>
    <row r="21" spans="1:73" s="2" customFormat="1" ht="20.100000000000001" customHeight="1" x14ac:dyDescent="0.2">
      <c r="C21" s="142" t="s">
        <v>16</v>
      </c>
      <c r="D21" s="142"/>
      <c r="E21" s="142"/>
      <c r="F21" s="142"/>
      <c r="G21" s="142"/>
      <c r="H21" s="142"/>
      <c r="I21" s="142"/>
      <c r="J21" s="142"/>
      <c r="K21" s="142"/>
      <c r="L21" s="155" t="s">
        <v>21</v>
      </c>
      <c r="M21" s="156"/>
      <c r="N21" s="156"/>
      <c r="O21" s="150" t="s">
        <v>4</v>
      </c>
      <c r="P21" s="151"/>
      <c r="Q21" s="151"/>
      <c r="R21" s="151"/>
      <c r="S21" s="151"/>
      <c r="T21" s="151"/>
      <c r="U21" s="151"/>
      <c r="V21" s="151"/>
      <c r="W21" s="151"/>
      <c r="X21" s="150" t="s">
        <v>5</v>
      </c>
      <c r="Y21" s="151"/>
      <c r="Z21" s="151"/>
      <c r="AA21" s="151"/>
      <c r="AB21" s="151"/>
      <c r="AC21" s="151"/>
      <c r="AD21" s="151"/>
      <c r="AE21" s="151"/>
      <c r="AF21" s="151"/>
      <c r="AG21" s="33"/>
      <c r="AH21" s="33"/>
      <c r="AI21" s="33"/>
      <c r="AJ21" s="33"/>
      <c r="AK21" s="33"/>
      <c r="AP21" s="29" t="s">
        <v>47</v>
      </c>
      <c r="AQ21" s="29"/>
    </row>
    <row r="22" spans="1:73" s="2" customFormat="1" ht="18" customHeight="1" x14ac:dyDescent="0.2">
      <c r="C22" s="135"/>
      <c r="D22" s="135"/>
      <c r="E22" s="135"/>
      <c r="F22" s="135"/>
      <c r="G22" s="135"/>
      <c r="H22" s="135"/>
      <c r="I22" s="135"/>
      <c r="J22" s="135"/>
      <c r="K22" s="135"/>
      <c r="L22" s="152"/>
      <c r="M22" s="153"/>
      <c r="N22" s="154"/>
      <c r="O22" s="108"/>
      <c r="P22" s="109"/>
      <c r="Q22" s="109"/>
      <c r="R22" s="109"/>
      <c r="S22" s="109"/>
      <c r="T22" s="109"/>
      <c r="U22" s="109"/>
      <c r="V22" s="109"/>
      <c r="W22" s="112"/>
      <c r="X22" s="108"/>
      <c r="Y22" s="109"/>
      <c r="Z22" s="109"/>
      <c r="AA22" s="109"/>
      <c r="AB22" s="109"/>
      <c r="AC22" s="109"/>
      <c r="AD22" s="109"/>
      <c r="AE22" s="109"/>
      <c r="AF22" s="112"/>
      <c r="AG22" s="34"/>
      <c r="AH22" s="34"/>
      <c r="AI22" s="34"/>
      <c r="AJ22" s="34"/>
      <c r="AK22" s="34"/>
      <c r="AL22" s="35"/>
      <c r="AM22" s="35"/>
      <c r="AN22" s="35"/>
      <c r="AO22" s="35"/>
      <c r="AP22" s="29" t="s">
        <v>48</v>
      </c>
      <c r="AQ22" s="35"/>
      <c r="AR22" s="35"/>
      <c r="AS22" s="35"/>
      <c r="AW22" s="29"/>
      <c r="AX22" s="29"/>
      <c r="AY22" s="29"/>
    </row>
    <row r="23" spans="1:73" s="2" customFormat="1" ht="18.75" customHeight="1" x14ac:dyDescent="0.2">
      <c r="I23" s="36"/>
      <c r="L23" s="152"/>
      <c r="M23" s="153"/>
      <c r="N23" s="154"/>
      <c r="O23" s="108"/>
      <c r="P23" s="109"/>
      <c r="Q23" s="109"/>
      <c r="R23" s="109"/>
      <c r="S23" s="109"/>
      <c r="T23" s="109"/>
      <c r="U23" s="109"/>
      <c r="V23" s="109"/>
      <c r="W23" s="112"/>
      <c r="X23" s="108"/>
      <c r="Y23" s="109"/>
      <c r="Z23" s="109"/>
      <c r="AA23" s="109"/>
      <c r="AB23" s="109"/>
      <c r="AC23" s="109"/>
      <c r="AD23" s="109"/>
      <c r="AE23" s="109"/>
      <c r="AF23" s="112"/>
      <c r="AW23" s="29"/>
      <c r="AX23" s="29"/>
      <c r="AY23" s="29"/>
    </row>
    <row r="24" spans="1:73" s="7" customFormat="1" ht="20.100000000000001" customHeight="1" x14ac:dyDescent="0.2">
      <c r="A24" s="10"/>
      <c r="B24" s="10"/>
      <c r="C24" s="10"/>
      <c r="D24" s="10"/>
      <c r="E24" s="10"/>
      <c r="F24" s="10"/>
      <c r="G24" s="10"/>
      <c r="H24" s="10"/>
      <c r="I24" s="10"/>
      <c r="J24" s="10"/>
      <c r="K24" s="10"/>
      <c r="L24" s="152"/>
      <c r="M24" s="153"/>
      <c r="N24" s="154"/>
      <c r="O24" s="108"/>
      <c r="P24" s="109"/>
      <c r="Q24" s="109"/>
      <c r="R24" s="109"/>
      <c r="S24" s="109"/>
      <c r="T24" s="109"/>
      <c r="U24" s="109"/>
      <c r="V24" s="109"/>
      <c r="W24" s="112"/>
      <c r="X24" s="108"/>
      <c r="Y24" s="109"/>
      <c r="Z24" s="109"/>
      <c r="AA24" s="109"/>
      <c r="AB24" s="109"/>
      <c r="AC24" s="109"/>
      <c r="AD24" s="109"/>
      <c r="AE24" s="109"/>
      <c r="AF24" s="112"/>
      <c r="AG24" s="10"/>
      <c r="AH24" s="10"/>
      <c r="AI24" s="10"/>
      <c r="AJ24" s="10"/>
      <c r="AK24" s="10"/>
      <c r="AL24" s="10"/>
      <c r="AM24" s="10"/>
      <c r="AN24" s="10"/>
      <c r="AO24" s="10"/>
      <c r="AP24" s="29"/>
      <c r="AQ24" s="10"/>
      <c r="AR24" s="10"/>
      <c r="AS24" s="10"/>
      <c r="AW24" s="8"/>
      <c r="AX24" s="8"/>
      <c r="AY24" s="8"/>
      <c r="BD24" s="2"/>
      <c r="BE24" s="2"/>
      <c r="BF24" s="2"/>
      <c r="BG24" s="2"/>
      <c r="BH24" s="2"/>
      <c r="BI24" s="2"/>
      <c r="BJ24" s="2"/>
      <c r="BK24" s="2"/>
      <c r="BL24" s="2"/>
      <c r="BM24" s="2"/>
      <c r="BN24" s="2"/>
      <c r="BO24" s="2"/>
      <c r="BP24" s="2"/>
      <c r="BQ24" s="2"/>
      <c r="BR24" s="2"/>
      <c r="BS24" s="2"/>
      <c r="BT24" s="2"/>
      <c r="BU24" s="2"/>
    </row>
    <row r="25" spans="1:73" s="7" customFormat="1" ht="20.100000000000001" customHeight="1" x14ac:dyDescent="0.2">
      <c r="A25" s="12"/>
      <c r="B25" s="10"/>
      <c r="C25" s="10"/>
      <c r="D25" s="10"/>
      <c r="E25" s="10"/>
      <c r="F25" s="10"/>
      <c r="G25" s="10"/>
      <c r="H25" s="10"/>
      <c r="I25" s="10"/>
      <c r="J25" s="10"/>
      <c r="K25" s="10"/>
      <c r="L25" s="152"/>
      <c r="M25" s="153"/>
      <c r="N25" s="154"/>
      <c r="O25" s="108"/>
      <c r="P25" s="109"/>
      <c r="Q25" s="109"/>
      <c r="R25" s="109"/>
      <c r="S25" s="109"/>
      <c r="T25" s="109"/>
      <c r="U25" s="109"/>
      <c r="V25" s="109"/>
      <c r="W25" s="112"/>
      <c r="X25" s="108"/>
      <c r="Y25" s="109"/>
      <c r="Z25" s="109"/>
      <c r="AA25" s="109"/>
      <c r="AB25" s="109"/>
      <c r="AC25" s="109"/>
      <c r="AD25" s="109"/>
      <c r="AE25" s="109"/>
      <c r="AF25" s="112"/>
      <c r="AG25" s="10"/>
      <c r="AH25" s="10"/>
      <c r="AI25" s="10"/>
      <c r="AJ25" s="10"/>
      <c r="AK25" s="10"/>
      <c r="AL25" s="25"/>
      <c r="AM25" s="25"/>
      <c r="AN25" s="25"/>
      <c r="AO25" s="25"/>
      <c r="AP25" s="29"/>
      <c r="AQ25" s="25"/>
      <c r="AR25" s="25"/>
      <c r="AS25" s="25"/>
      <c r="AW25" s="8"/>
      <c r="AX25" s="8"/>
      <c r="AY25" s="8"/>
      <c r="BD25" s="2"/>
      <c r="BE25" s="2"/>
      <c r="BF25" s="2"/>
      <c r="BG25" s="2"/>
      <c r="BH25" s="2"/>
      <c r="BI25" s="2"/>
      <c r="BJ25" s="2"/>
      <c r="BK25" s="2"/>
      <c r="BL25" s="2"/>
      <c r="BM25" s="2"/>
      <c r="BN25" s="2"/>
      <c r="BO25" s="2"/>
      <c r="BP25" s="2"/>
      <c r="BQ25" s="2"/>
      <c r="BR25" s="2"/>
      <c r="BS25" s="2"/>
      <c r="BT25" s="2"/>
      <c r="BU25" s="2"/>
    </row>
    <row r="26" spans="1:73" s="2" customFormat="1" ht="19.5" customHeight="1" x14ac:dyDescent="0.2">
      <c r="B26" s="133"/>
      <c r="C26" s="133"/>
      <c r="D26" s="133"/>
      <c r="E26" s="133"/>
      <c r="F26" s="133"/>
      <c r="G26" s="12"/>
      <c r="I26" s="12"/>
      <c r="J26" s="12"/>
      <c r="K26" s="12"/>
      <c r="L26" s="152"/>
      <c r="M26" s="153"/>
      <c r="N26" s="154"/>
      <c r="O26" s="108"/>
      <c r="P26" s="109"/>
      <c r="Q26" s="109"/>
      <c r="R26" s="109"/>
      <c r="S26" s="109"/>
      <c r="T26" s="109"/>
      <c r="U26" s="109"/>
      <c r="V26" s="109"/>
      <c r="W26" s="112"/>
      <c r="X26" s="108"/>
      <c r="Y26" s="109"/>
      <c r="Z26" s="109"/>
      <c r="AA26" s="109"/>
      <c r="AB26" s="109"/>
      <c r="AC26" s="109"/>
      <c r="AD26" s="109"/>
      <c r="AE26" s="109"/>
      <c r="AF26" s="112"/>
      <c r="AG26" s="12"/>
      <c r="AH26" s="12"/>
      <c r="AI26" s="12"/>
      <c r="AJ26" s="12"/>
      <c r="AK26" s="12"/>
      <c r="AP26" s="29"/>
      <c r="AW26" s="29"/>
      <c r="AX26" s="29"/>
      <c r="AY26" s="29"/>
    </row>
    <row r="27" spans="1:73" s="2" customFormat="1" ht="17.25" customHeight="1" x14ac:dyDescent="0.2">
      <c r="L27" s="152"/>
      <c r="M27" s="153"/>
      <c r="N27" s="154"/>
      <c r="O27" s="108"/>
      <c r="P27" s="109"/>
      <c r="Q27" s="109"/>
      <c r="R27" s="109"/>
      <c r="S27" s="109"/>
      <c r="T27" s="109"/>
      <c r="U27" s="109"/>
      <c r="V27" s="109"/>
      <c r="W27" s="112"/>
      <c r="X27" s="108"/>
      <c r="Y27" s="109"/>
      <c r="Z27" s="109"/>
      <c r="AA27" s="109"/>
      <c r="AB27" s="109"/>
      <c r="AC27" s="109"/>
      <c r="AD27" s="109"/>
      <c r="AE27" s="109"/>
      <c r="AF27" s="112"/>
      <c r="AP27" s="29"/>
      <c r="AT27" s="29"/>
      <c r="AU27" s="29"/>
      <c r="AV27" s="29"/>
    </row>
    <row r="28" spans="1:73" s="2" customFormat="1" ht="20.100000000000001" customHeight="1" x14ac:dyDescent="0.2">
      <c r="K28" s="32"/>
      <c r="L28" s="152"/>
      <c r="M28" s="153"/>
      <c r="N28" s="154"/>
      <c r="O28" s="108"/>
      <c r="P28" s="109"/>
      <c r="Q28" s="109"/>
      <c r="R28" s="109"/>
      <c r="S28" s="109"/>
      <c r="T28" s="109"/>
      <c r="U28" s="109"/>
      <c r="V28" s="109"/>
      <c r="W28" s="112"/>
      <c r="X28" s="108"/>
      <c r="Y28" s="109"/>
      <c r="Z28" s="109"/>
      <c r="AA28" s="109"/>
      <c r="AB28" s="109"/>
      <c r="AC28" s="109"/>
      <c r="AD28" s="109"/>
      <c r="AE28" s="109"/>
      <c r="AF28" s="112"/>
      <c r="AG28" s="33"/>
      <c r="AH28" s="33"/>
      <c r="AI28" s="33"/>
      <c r="AJ28" s="33"/>
      <c r="AK28" s="33"/>
      <c r="AP28" s="29"/>
      <c r="AQ28" s="29"/>
    </row>
    <row r="29" spans="1:73" s="2" customFormat="1" ht="19.5" customHeight="1" x14ac:dyDescent="0.2">
      <c r="B29" s="133"/>
      <c r="C29" s="133"/>
      <c r="D29" s="133"/>
      <c r="E29" s="133"/>
      <c r="F29" s="133"/>
      <c r="G29" s="12"/>
      <c r="I29" s="12"/>
      <c r="J29" s="12"/>
      <c r="K29" s="12"/>
      <c r="L29" s="152"/>
      <c r="M29" s="153"/>
      <c r="N29" s="154"/>
      <c r="O29" s="108"/>
      <c r="P29" s="109"/>
      <c r="Q29" s="109"/>
      <c r="R29" s="109"/>
      <c r="S29" s="109"/>
      <c r="T29" s="109"/>
      <c r="U29" s="109"/>
      <c r="V29" s="109"/>
      <c r="W29" s="112"/>
      <c r="X29" s="108"/>
      <c r="Y29" s="109"/>
      <c r="Z29" s="109"/>
      <c r="AA29" s="109"/>
      <c r="AB29" s="109"/>
      <c r="AC29" s="109"/>
      <c r="AD29" s="109"/>
      <c r="AE29" s="109"/>
      <c r="AF29" s="112"/>
      <c r="AG29" s="12"/>
      <c r="AH29" s="12"/>
      <c r="AI29" s="12"/>
      <c r="AJ29" s="12"/>
      <c r="AK29" s="12"/>
      <c r="AP29" s="29"/>
      <c r="AW29" s="29"/>
      <c r="AX29" s="29"/>
      <c r="AY29" s="29"/>
    </row>
    <row r="30" spans="1:73" s="2" customFormat="1" ht="17.25" customHeight="1" x14ac:dyDescent="0.2">
      <c r="L30" s="152"/>
      <c r="M30" s="153"/>
      <c r="N30" s="154"/>
      <c r="O30" s="108"/>
      <c r="P30" s="109"/>
      <c r="Q30" s="109"/>
      <c r="R30" s="109"/>
      <c r="S30" s="109"/>
      <c r="T30" s="109"/>
      <c r="U30" s="109"/>
      <c r="V30" s="109"/>
      <c r="W30" s="112"/>
      <c r="X30" s="108"/>
      <c r="Y30" s="109"/>
      <c r="Z30" s="109"/>
      <c r="AA30" s="109"/>
      <c r="AB30" s="109"/>
      <c r="AC30" s="109"/>
      <c r="AD30" s="109"/>
      <c r="AE30" s="109"/>
      <c r="AF30" s="112"/>
      <c r="AP30" s="29"/>
      <c r="AT30" s="29"/>
      <c r="AU30" s="29"/>
      <c r="AV30" s="29"/>
    </row>
    <row r="31" spans="1:73" s="2" customFormat="1" ht="20.100000000000001" customHeight="1" x14ac:dyDescent="0.2">
      <c r="K31" s="32"/>
      <c r="L31" s="152"/>
      <c r="M31" s="153"/>
      <c r="N31" s="154"/>
      <c r="O31" s="108"/>
      <c r="P31" s="109"/>
      <c r="Q31" s="109"/>
      <c r="R31" s="109"/>
      <c r="S31" s="109"/>
      <c r="T31" s="109"/>
      <c r="U31" s="109"/>
      <c r="V31" s="109"/>
      <c r="W31" s="112"/>
      <c r="X31" s="108"/>
      <c r="Y31" s="109"/>
      <c r="Z31" s="109"/>
      <c r="AA31" s="109"/>
      <c r="AB31" s="109"/>
      <c r="AC31" s="109"/>
      <c r="AD31" s="109"/>
      <c r="AE31" s="109"/>
      <c r="AF31" s="112"/>
      <c r="AG31" s="33"/>
      <c r="AH31" s="33"/>
      <c r="AI31" s="33"/>
      <c r="AJ31" s="33"/>
      <c r="AK31" s="33"/>
      <c r="AP31" s="29"/>
      <c r="AQ31" s="29"/>
    </row>
    <row r="32" spans="1:73" s="2" customFormat="1" ht="20.100000000000001" customHeight="1" x14ac:dyDescent="0.2">
      <c r="K32" s="31"/>
      <c r="L32" s="31"/>
      <c r="M32" s="31"/>
      <c r="N32" s="31"/>
      <c r="O32" s="31"/>
      <c r="P32" s="31"/>
      <c r="Q32" s="32"/>
      <c r="R32" s="32"/>
      <c r="S32" s="32"/>
      <c r="U32" s="33"/>
      <c r="V32" s="33"/>
      <c r="W32" s="33"/>
      <c r="X32" s="33"/>
      <c r="Y32" s="33"/>
      <c r="Z32" s="33"/>
      <c r="AA32" s="33"/>
      <c r="AB32" s="33"/>
      <c r="AC32" s="33"/>
      <c r="AD32" s="33"/>
      <c r="AE32" s="33"/>
      <c r="AF32" s="33"/>
      <c r="AG32" s="33"/>
      <c r="AH32" s="33"/>
      <c r="AI32" s="33"/>
      <c r="AJ32" s="33"/>
      <c r="AK32" s="33"/>
      <c r="AP32" s="29"/>
      <c r="AQ32" s="29"/>
    </row>
    <row r="33" spans="1:51" s="2" customFormat="1" ht="32.25" customHeight="1" x14ac:dyDescent="0.2">
      <c r="E33" s="1" t="s">
        <v>22</v>
      </c>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P33" s="29"/>
      <c r="AQ33" s="29"/>
    </row>
    <row r="34" spans="1:51" s="2" customFormat="1" ht="6.75" customHeight="1" x14ac:dyDescent="0.2">
      <c r="E34" s="1"/>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P34" s="29"/>
      <c r="AQ34" s="29"/>
    </row>
    <row r="35" spans="1:51" s="2" customFormat="1" ht="18" customHeight="1" x14ac:dyDescent="0.2">
      <c r="E35" s="1" t="s">
        <v>10</v>
      </c>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P35" s="29"/>
      <c r="AQ35" s="29"/>
    </row>
    <row r="36" spans="1:51" s="2" customFormat="1" ht="18" customHeight="1" x14ac:dyDescent="0.2">
      <c r="E36" s="1"/>
      <c r="F36" s="2" t="s">
        <v>11</v>
      </c>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P36" s="29"/>
      <c r="AQ36" s="29"/>
    </row>
    <row r="37" spans="1:51" s="2" customFormat="1" ht="6.75" customHeight="1" x14ac:dyDescent="0.2">
      <c r="E37" s="1"/>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P37" s="29"/>
      <c r="AQ37" s="29"/>
    </row>
    <row r="38" spans="1:51" s="2" customFormat="1" ht="20.100000000000001" customHeight="1" x14ac:dyDescent="0.2">
      <c r="E38" s="1" t="s">
        <v>25</v>
      </c>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T38" s="29"/>
      <c r="AU38" s="29"/>
    </row>
    <row r="39" spans="1:51" s="2" customFormat="1" ht="14.25" customHeight="1" x14ac:dyDescent="0.2">
      <c r="E39" s="1"/>
      <c r="F39" s="2" t="s">
        <v>9</v>
      </c>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T39" s="29"/>
      <c r="AU39" s="29"/>
    </row>
    <row r="40" spans="1:51" s="2" customFormat="1" ht="6.75" customHeight="1" x14ac:dyDescent="0.2">
      <c r="E40" s="1"/>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T40" s="29"/>
      <c r="AU40" s="29"/>
    </row>
    <row r="41" spans="1:51" s="2" customFormat="1" ht="6.75" customHeight="1" x14ac:dyDescent="0.2">
      <c r="E41" s="1"/>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T41" s="29"/>
      <c r="AU41" s="29"/>
    </row>
    <row r="42" spans="1:51" ht="14.1" customHeight="1" thickBot="1" x14ac:dyDescent="0.3">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T42" s="6"/>
      <c r="AU42" s="6"/>
      <c r="AV42" s="6"/>
      <c r="AW42" s="5"/>
      <c r="AX42" s="5"/>
      <c r="AY42" s="5"/>
    </row>
    <row r="43" spans="1:51" ht="20.100000000000001" customHeight="1" x14ac:dyDescent="0.25">
      <c r="A43" s="39" t="s">
        <v>6</v>
      </c>
      <c r="B43" s="40"/>
      <c r="C43" s="40"/>
      <c r="D43" s="40"/>
      <c r="E43" s="40"/>
      <c r="F43" s="40"/>
      <c r="G43" s="40"/>
      <c r="H43" s="40"/>
      <c r="I43" s="40"/>
      <c r="J43" s="40"/>
      <c r="K43" s="40"/>
      <c r="L43" s="40"/>
      <c r="M43" s="40"/>
      <c r="N43" s="40"/>
      <c r="O43" s="40"/>
      <c r="P43" s="41"/>
      <c r="Q43" s="41"/>
      <c r="R43" s="41"/>
      <c r="S43" s="41"/>
      <c r="T43" s="41"/>
      <c r="U43" s="41"/>
      <c r="V43" s="41"/>
      <c r="W43" s="41"/>
      <c r="X43" s="41"/>
      <c r="Y43" s="41"/>
      <c r="Z43" s="41"/>
      <c r="AA43" s="41"/>
      <c r="AB43" s="41"/>
      <c r="AC43" s="41"/>
      <c r="AD43" s="41"/>
      <c r="AE43" s="41"/>
      <c r="AF43" s="41"/>
      <c r="AG43" s="41"/>
      <c r="AH43" s="41"/>
      <c r="AI43" s="41"/>
      <c r="AJ43" s="41"/>
      <c r="AK43" s="41"/>
      <c r="AL43" s="42"/>
      <c r="AQ43" s="6"/>
      <c r="AR43" s="6"/>
      <c r="AW43" s="5"/>
      <c r="AX43" s="5"/>
      <c r="AY43" s="5"/>
    </row>
    <row r="44" spans="1:51" s="47" customFormat="1" ht="20.100000000000001" customHeight="1" x14ac:dyDescent="0.25">
      <c r="A44" s="43"/>
      <c r="B44" s="44"/>
      <c r="C44" s="158" t="s">
        <v>7</v>
      </c>
      <c r="D44" s="158"/>
      <c r="E44" s="158"/>
      <c r="F44" s="158"/>
      <c r="G44" s="158"/>
      <c r="H44" s="158"/>
      <c r="I44" s="158"/>
      <c r="J44" s="105" t="s">
        <v>0</v>
      </c>
      <c r="K44" s="105"/>
      <c r="L44" s="105"/>
      <c r="M44" s="105"/>
      <c r="N44" s="105"/>
      <c r="O44" s="105"/>
      <c r="P44" s="105"/>
      <c r="Q44" s="105"/>
      <c r="R44" s="105"/>
      <c r="S44" s="105"/>
      <c r="T44" s="105"/>
      <c r="U44" s="105"/>
      <c r="V44" s="105"/>
      <c r="W44" s="105"/>
      <c r="X44" s="105"/>
      <c r="Y44" s="105"/>
      <c r="Z44" s="105"/>
      <c r="AA44" s="45"/>
      <c r="AB44" s="45"/>
      <c r="AC44" s="45"/>
      <c r="AD44" s="45"/>
      <c r="AE44" s="45"/>
      <c r="AF44" s="45"/>
      <c r="AG44" s="45"/>
      <c r="AH44" s="45"/>
      <c r="AI44" s="45"/>
      <c r="AJ44" s="45"/>
      <c r="AK44" s="45"/>
      <c r="AL44" s="46"/>
      <c r="AP44" s="48"/>
      <c r="AQ44" s="48"/>
      <c r="AR44" s="48"/>
    </row>
    <row r="45" spans="1:51" s="47" customFormat="1" ht="20.100000000000001" customHeight="1" thickBot="1" x14ac:dyDescent="0.3">
      <c r="A45" s="49"/>
      <c r="B45" s="50"/>
      <c r="C45" s="99" t="s">
        <v>8</v>
      </c>
      <c r="D45" s="99"/>
      <c r="E45" s="99"/>
      <c r="F45" s="99"/>
      <c r="G45" s="99"/>
      <c r="H45" s="99"/>
      <c r="I45" s="99"/>
      <c r="J45" s="100" t="s">
        <v>20</v>
      </c>
      <c r="K45" s="100"/>
      <c r="L45" s="100"/>
      <c r="M45" s="100"/>
      <c r="N45" s="100"/>
      <c r="O45" s="100"/>
      <c r="P45" s="100"/>
      <c r="Q45" s="100"/>
      <c r="R45" s="100"/>
      <c r="S45" s="100"/>
      <c r="T45" s="100"/>
      <c r="U45" s="100"/>
      <c r="V45" s="100"/>
      <c r="W45" s="100"/>
      <c r="X45" s="100"/>
      <c r="Y45" s="100"/>
      <c r="Z45" s="100"/>
      <c r="AA45" s="51"/>
      <c r="AB45" s="51"/>
      <c r="AC45" s="51"/>
      <c r="AD45" s="51"/>
      <c r="AE45" s="51"/>
      <c r="AF45" s="51"/>
      <c r="AG45" s="51"/>
      <c r="AH45" s="51"/>
      <c r="AI45" s="51"/>
      <c r="AJ45" s="51"/>
      <c r="AK45" s="51"/>
      <c r="AL45" s="52"/>
      <c r="AP45" s="48"/>
      <c r="AQ45" s="48"/>
      <c r="AR45" s="48"/>
    </row>
    <row r="46" spans="1:51" ht="14.1" customHeight="1" x14ac:dyDescent="0.25">
      <c r="AD46" s="101" t="s">
        <v>319</v>
      </c>
      <c r="AE46" s="101"/>
      <c r="AF46" s="101"/>
      <c r="AG46" s="101"/>
      <c r="AH46" s="101"/>
      <c r="AI46" s="101"/>
      <c r="AJ46" s="101"/>
      <c r="AK46" s="101"/>
      <c r="AL46" s="101"/>
      <c r="AQ46" s="6"/>
      <c r="AR46" s="6"/>
      <c r="AW46" s="5"/>
      <c r="AX46" s="5"/>
      <c r="AY46" s="5"/>
    </row>
  </sheetData>
  <sheetProtection sheet="1" insertRows="0" deleteRows="0"/>
  <mergeCells count="58">
    <mergeCell ref="AD46:AL46"/>
    <mergeCell ref="A1:AL3"/>
    <mergeCell ref="J44:Z44"/>
    <mergeCell ref="J45:Z45"/>
    <mergeCell ref="A16:AK16"/>
    <mergeCell ref="A7:AK7"/>
    <mergeCell ref="AA5:AL5"/>
    <mergeCell ref="L11:AK11"/>
    <mergeCell ref="C11:K11"/>
    <mergeCell ref="C13:K13"/>
    <mergeCell ref="L13:AK13"/>
    <mergeCell ref="B17:AK17"/>
    <mergeCell ref="B26:F26"/>
    <mergeCell ref="L18:AC18"/>
    <mergeCell ref="C45:I45"/>
    <mergeCell ref="L19:O19"/>
    <mergeCell ref="C44:I44"/>
    <mergeCell ref="C21:K21"/>
    <mergeCell ref="B29:F29"/>
    <mergeCell ref="O25:W25"/>
    <mergeCell ref="O26:W26"/>
    <mergeCell ref="O27:W27"/>
    <mergeCell ref="O28:W28"/>
    <mergeCell ref="O29:W29"/>
    <mergeCell ref="O30:W30"/>
    <mergeCell ref="L31:N31"/>
    <mergeCell ref="O21:W21"/>
    <mergeCell ref="O23:W23"/>
    <mergeCell ref="O24:W24"/>
    <mergeCell ref="L26:N26"/>
    <mergeCell ref="L27:N27"/>
    <mergeCell ref="L28:N28"/>
    <mergeCell ref="B8:AL8"/>
    <mergeCell ref="G14:AK14"/>
    <mergeCell ref="C18:K18"/>
    <mergeCell ref="C22:K22"/>
    <mergeCell ref="O22:W22"/>
    <mergeCell ref="Q19:AC19"/>
    <mergeCell ref="C19:K19"/>
    <mergeCell ref="L29:N29"/>
    <mergeCell ref="L30:N30"/>
    <mergeCell ref="L21:N21"/>
    <mergeCell ref="L22:N22"/>
    <mergeCell ref="L23:N23"/>
    <mergeCell ref="L24:N24"/>
    <mergeCell ref="L25:N25"/>
    <mergeCell ref="O31:W31"/>
    <mergeCell ref="X21:AF21"/>
    <mergeCell ref="X22:AF22"/>
    <mergeCell ref="X23:AF23"/>
    <mergeCell ref="X24:AF24"/>
    <mergeCell ref="X25:AF25"/>
    <mergeCell ref="X26:AF26"/>
    <mergeCell ref="X27:AF27"/>
    <mergeCell ref="X28:AF28"/>
    <mergeCell ref="X29:AF29"/>
    <mergeCell ref="X30:AF30"/>
    <mergeCell ref="X31:AF31"/>
  </mergeCells>
  <phoneticPr fontId="2"/>
  <conditionalFormatting sqref="L18">
    <cfRule type="expression" dxfId="6" priority="13">
      <formula>#REF!=TRUE</formula>
    </cfRule>
  </conditionalFormatting>
  <conditionalFormatting sqref="O22:O28">
    <cfRule type="expression" dxfId="5" priority="8">
      <formula>#REF!=TRUE</formula>
    </cfRule>
  </conditionalFormatting>
  <conditionalFormatting sqref="O29:O31">
    <cfRule type="expression" dxfId="4" priority="7">
      <formula>#REF!=TRUE</formula>
    </cfRule>
  </conditionalFormatting>
  <conditionalFormatting sqref="Q19:AC19">
    <cfRule type="expression" dxfId="3" priority="1">
      <formula>$L$18="（証券会社自己）"</formula>
    </cfRule>
    <cfRule type="expression" dxfId="2" priority="5">
      <formula>$T$39="（証券会社自己）"</formula>
    </cfRule>
  </conditionalFormatting>
  <conditionalFormatting sqref="C19">
    <cfRule type="expression" dxfId="1" priority="4">
      <formula>$T$39="（証券会社自己）"</formula>
    </cfRule>
  </conditionalFormatting>
  <conditionalFormatting sqref="L19:O19">
    <cfRule type="expression" dxfId="0" priority="2">
      <formula>$L$18="（証券会社自己）"</formula>
    </cfRule>
  </conditionalFormatting>
  <dataValidations count="2">
    <dataValidation type="list" allowBlank="1" showInputMessage="1" showErrorMessage="1" sqref="L22:N31" xr:uid="{1FEBCB46-EEDB-4B71-8B8F-72597B5F9310}">
      <formula1>"新規,削除"</formula1>
    </dataValidation>
    <dataValidation type="list" allowBlank="1" showInputMessage="1" showErrorMessage="1" sqref="L18:AC18" xr:uid="{72A68718-12A6-4CA9-BDAB-CDAA02351C1D}">
      <formula1>$AP$18:$AP$22</formula1>
    </dataValidation>
  </dataValidations>
  <hyperlinks>
    <hyperlink ref="J44" r:id="rId1" xr:uid="{91F37BCE-9DED-4D77-9064-D6F2CD8C45D8}"/>
  </hyperlinks>
  <pageMargins left="0.39370078740157483" right="0.39370078740157483" top="0.86614173228346458" bottom="0.74803149606299213" header="0.31496062992125984" footer="0.31496062992125984"/>
  <pageSetup paperSize="9" orientation="portrait" r:id="rId2"/>
  <headerFooter>
    <oddHeader>&amp;L&amp;G</oddHeader>
    <oddFooter>&amp;C&amp;G</oddFooter>
  </headerFooter>
  <customProperties>
    <customPr name="layoutContexts" r:id="rId3"/>
    <customPr name="SaveUndoMode" r:id="rId4"/>
  </customProperties>
  <drawing r:id="rId5"/>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3673D-95A3-4492-BBA3-51EC1A20350F}">
  <dimension ref="A1:C142"/>
  <sheetViews>
    <sheetView workbookViewId="0">
      <selection activeCell="G32" sqref="G32"/>
    </sheetView>
  </sheetViews>
  <sheetFormatPr defaultColWidth="9" defaultRowHeight="13.5" x14ac:dyDescent="0.15"/>
  <cols>
    <col min="1" max="1" width="45.125" style="96" customWidth="1"/>
    <col min="2" max="2" width="48.5" style="96" customWidth="1"/>
    <col min="3" max="3" width="10.375" style="96" customWidth="1"/>
    <col min="4" max="16384" width="9" style="77"/>
  </cols>
  <sheetData>
    <row r="1" spans="1:3" x14ac:dyDescent="0.15">
      <c r="A1" s="96" t="s">
        <v>320</v>
      </c>
      <c r="B1" s="96" t="s">
        <v>321</v>
      </c>
      <c r="C1" s="96" t="s">
        <v>331</v>
      </c>
    </row>
    <row r="2" spans="1:3" x14ac:dyDescent="0.15">
      <c r="A2" s="96" t="s">
        <v>103</v>
      </c>
      <c r="B2" s="96" t="s">
        <v>103</v>
      </c>
      <c r="C2" s="97">
        <v>17067</v>
      </c>
    </row>
    <row r="3" spans="1:3" x14ac:dyDescent="0.15">
      <c r="A3" s="96" t="s">
        <v>104</v>
      </c>
      <c r="B3" s="96" t="s">
        <v>104</v>
      </c>
      <c r="C3" s="97">
        <v>17039</v>
      </c>
    </row>
    <row r="4" spans="1:3" x14ac:dyDescent="0.15">
      <c r="A4" s="96" t="s">
        <v>105</v>
      </c>
      <c r="B4" s="96" t="s">
        <v>105</v>
      </c>
      <c r="C4" s="97">
        <v>17061</v>
      </c>
    </row>
    <row r="5" spans="1:3" x14ac:dyDescent="0.15">
      <c r="A5" s="96" t="s">
        <v>106</v>
      </c>
      <c r="B5" s="96" t="s">
        <v>106</v>
      </c>
      <c r="C5" s="97">
        <v>17028</v>
      </c>
    </row>
    <row r="6" spans="1:3" x14ac:dyDescent="0.15">
      <c r="A6" s="96" t="s">
        <v>107</v>
      </c>
      <c r="B6" s="96" t="s">
        <v>107</v>
      </c>
      <c r="C6" s="97">
        <v>17045</v>
      </c>
    </row>
    <row r="7" spans="1:3" x14ac:dyDescent="0.15">
      <c r="A7" s="96" t="s">
        <v>108</v>
      </c>
      <c r="B7" s="96" t="s">
        <v>108</v>
      </c>
      <c r="C7" s="97">
        <v>17034</v>
      </c>
    </row>
    <row r="8" spans="1:3" x14ac:dyDescent="0.15">
      <c r="A8" s="96" t="s">
        <v>109</v>
      </c>
      <c r="B8" s="96" t="s">
        <v>109</v>
      </c>
      <c r="C8" s="97">
        <v>17011</v>
      </c>
    </row>
    <row r="9" spans="1:3" x14ac:dyDescent="0.15">
      <c r="A9" s="96" t="s">
        <v>110</v>
      </c>
      <c r="B9" s="96" t="s">
        <v>110</v>
      </c>
      <c r="C9" s="97">
        <v>13005</v>
      </c>
    </row>
    <row r="10" spans="1:3" x14ac:dyDescent="0.15">
      <c r="A10" s="96" t="s">
        <v>111</v>
      </c>
      <c r="B10" s="96" t="s">
        <v>111</v>
      </c>
      <c r="C10" s="97">
        <v>17037</v>
      </c>
    </row>
    <row r="11" spans="1:3" x14ac:dyDescent="0.15">
      <c r="A11" s="96" t="s">
        <v>112</v>
      </c>
      <c r="B11" s="96" t="s">
        <v>112</v>
      </c>
      <c r="C11" s="97">
        <v>17010</v>
      </c>
    </row>
    <row r="12" spans="1:3" x14ac:dyDescent="0.15">
      <c r="A12" s="96" t="s">
        <v>113</v>
      </c>
      <c r="B12" s="96" t="s">
        <v>113</v>
      </c>
      <c r="C12" s="97">
        <v>17056</v>
      </c>
    </row>
    <row r="13" spans="1:3" x14ac:dyDescent="0.15">
      <c r="A13" s="96" t="s">
        <v>114</v>
      </c>
      <c r="B13" s="96" t="s">
        <v>114</v>
      </c>
      <c r="C13" s="97">
        <v>17025</v>
      </c>
    </row>
    <row r="14" spans="1:3" x14ac:dyDescent="0.15">
      <c r="A14" s="96" t="s">
        <v>115</v>
      </c>
      <c r="B14" s="96" t="s">
        <v>115</v>
      </c>
      <c r="C14" s="97">
        <v>17051</v>
      </c>
    </row>
    <row r="15" spans="1:3" x14ac:dyDescent="0.15">
      <c r="A15" s="96" t="s">
        <v>116</v>
      </c>
      <c r="B15" s="96" t="s">
        <v>116</v>
      </c>
      <c r="C15" s="97">
        <v>17062</v>
      </c>
    </row>
    <row r="16" spans="1:3" x14ac:dyDescent="0.15">
      <c r="A16" s="96" t="s">
        <v>117</v>
      </c>
      <c r="B16" s="96" t="s">
        <v>117</v>
      </c>
      <c r="C16" s="97">
        <v>17012</v>
      </c>
    </row>
    <row r="17" spans="1:3" x14ac:dyDescent="0.15">
      <c r="A17" s="96" t="s">
        <v>118</v>
      </c>
      <c r="B17" s="96" t="s">
        <v>118</v>
      </c>
      <c r="C17" s="97">
        <v>17060</v>
      </c>
    </row>
    <row r="18" spans="1:3" x14ac:dyDescent="0.15">
      <c r="A18" s="96" t="s">
        <v>119</v>
      </c>
      <c r="B18" s="96" t="s">
        <v>119</v>
      </c>
      <c r="C18" s="97">
        <v>17004</v>
      </c>
    </row>
    <row r="19" spans="1:3" x14ac:dyDescent="0.15">
      <c r="A19" s="96" t="s">
        <v>120</v>
      </c>
      <c r="B19" s="96" t="s">
        <v>120</v>
      </c>
      <c r="C19" s="97">
        <v>17017</v>
      </c>
    </row>
    <row r="20" spans="1:3" x14ac:dyDescent="0.15">
      <c r="A20" s="96" t="s">
        <v>121</v>
      </c>
      <c r="B20" s="96" t="s">
        <v>121</v>
      </c>
      <c r="C20" s="97">
        <v>17019</v>
      </c>
    </row>
    <row r="21" spans="1:3" x14ac:dyDescent="0.15">
      <c r="A21" s="96" t="s">
        <v>122</v>
      </c>
      <c r="B21" s="96" t="s">
        <v>122</v>
      </c>
      <c r="C21" s="97">
        <v>17015</v>
      </c>
    </row>
    <row r="22" spans="1:3" x14ac:dyDescent="0.15">
      <c r="A22" s="96" t="s">
        <v>123</v>
      </c>
      <c r="B22" s="96" t="s">
        <v>123</v>
      </c>
      <c r="C22" s="97">
        <v>17063</v>
      </c>
    </row>
    <row r="23" spans="1:3" x14ac:dyDescent="0.15">
      <c r="A23" s="96" t="s">
        <v>124</v>
      </c>
      <c r="B23" s="96" t="s">
        <v>124</v>
      </c>
      <c r="C23" s="97">
        <v>17029</v>
      </c>
    </row>
    <row r="24" spans="1:3" x14ac:dyDescent="0.15">
      <c r="A24" s="96" t="s">
        <v>125</v>
      </c>
      <c r="B24" s="96" t="s">
        <v>125</v>
      </c>
      <c r="C24" s="97">
        <v>17008</v>
      </c>
    </row>
    <row r="25" spans="1:3" x14ac:dyDescent="0.15">
      <c r="A25" s="96" t="s">
        <v>126</v>
      </c>
      <c r="B25" s="96" t="s">
        <v>126</v>
      </c>
      <c r="C25" s="97">
        <v>17058</v>
      </c>
    </row>
    <row r="26" spans="1:3" x14ac:dyDescent="0.15">
      <c r="A26" s="96" t="s">
        <v>127</v>
      </c>
      <c r="B26" s="96" t="s">
        <v>127</v>
      </c>
      <c r="C26" s="97">
        <v>17024</v>
      </c>
    </row>
    <row r="27" spans="1:3" x14ac:dyDescent="0.15">
      <c r="A27" s="96" t="s">
        <v>128</v>
      </c>
      <c r="B27" s="96" t="s">
        <v>128</v>
      </c>
      <c r="C27" s="97">
        <v>17046</v>
      </c>
    </row>
    <row r="28" spans="1:3" x14ac:dyDescent="0.15">
      <c r="A28" s="96" t="s">
        <v>129</v>
      </c>
      <c r="B28" s="96" t="s">
        <v>129</v>
      </c>
      <c r="C28" s="97">
        <v>17057</v>
      </c>
    </row>
    <row r="29" spans="1:3" x14ac:dyDescent="0.15">
      <c r="A29" s="96" t="s">
        <v>130</v>
      </c>
      <c r="B29" s="96" t="s">
        <v>130</v>
      </c>
      <c r="C29" s="97">
        <v>17066</v>
      </c>
    </row>
    <row r="30" spans="1:3" x14ac:dyDescent="0.15">
      <c r="A30" s="96" t="s">
        <v>131</v>
      </c>
      <c r="B30" s="96" t="s">
        <v>131</v>
      </c>
      <c r="C30" s="97">
        <v>17033</v>
      </c>
    </row>
    <row r="31" spans="1:3" x14ac:dyDescent="0.15">
      <c r="A31" s="96" t="s">
        <v>132</v>
      </c>
      <c r="B31" s="96" t="s">
        <v>132</v>
      </c>
      <c r="C31" s="97">
        <v>17005</v>
      </c>
    </row>
    <row r="32" spans="1:3" x14ac:dyDescent="0.15">
      <c r="A32" s="96" t="s">
        <v>133</v>
      </c>
      <c r="B32" s="96" t="s">
        <v>133</v>
      </c>
      <c r="C32" s="97">
        <v>17027</v>
      </c>
    </row>
    <row r="33" spans="1:3" x14ac:dyDescent="0.15">
      <c r="A33" s="96" t="s">
        <v>134</v>
      </c>
      <c r="B33" s="96" t="s">
        <v>134</v>
      </c>
      <c r="C33" s="97">
        <v>17055</v>
      </c>
    </row>
    <row r="34" spans="1:3" x14ac:dyDescent="0.15">
      <c r="A34" s="96" t="s">
        <v>135</v>
      </c>
      <c r="B34" s="96" t="s">
        <v>135</v>
      </c>
      <c r="C34" s="97">
        <v>17030</v>
      </c>
    </row>
    <row r="35" spans="1:3" x14ac:dyDescent="0.15">
      <c r="A35" s="96" t="s">
        <v>136</v>
      </c>
      <c r="B35" s="96" t="s">
        <v>136</v>
      </c>
      <c r="C35" s="97">
        <v>17044</v>
      </c>
    </row>
    <row r="36" spans="1:3" x14ac:dyDescent="0.15">
      <c r="A36" s="96" t="s">
        <v>137</v>
      </c>
      <c r="B36" s="96" t="s">
        <v>137</v>
      </c>
      <c r="C36" s="97">
        <v>17035</v>
      </c>
    </row>
    <row r="37" spans="1:3" x14ac:dyDescent="0.15">
      <c r="A37" s="96" t="s">
        <v>138</v>
      </c>
      <c r="B37" s="96" t="s">
        <v>138</v>
      </c>
      <c r="C37" s="97">
        <v>17038</v>
      </c>
    </row>
    <row r="38" spans="1:3" x14ac:dyDescent="0.15">
      <c r="A38" s="96" t="s">
        <v>139</v>
      </c>
      <c r="B38" s="96" t="s">
        <v>139</v>
      </c>
      <c r="C38" s="97">
        <v>17047</v>
      </c>
    </row>
    <row r="39" spans="1:3" x14ac:dyDescent="0.15">
      <c r="A39" s="96" t="s">
        <v>322</v>
      </c>
      <c r="B39" s="96" t="s">
        <v>322</v>
      </c>
      <c r="C39" s="97">
        <v>17054</v>
      </c>
    </row>
    <row r="40" spans="1:3" x14ac:dyDescent="0.15">
      <c r="A40" s="96" t="s">
        <v>140</v>
      </c>
      <c r="B40" s="96" t="s">
        <v>140</v>
      </c>
      <c r="C40" s="97">
        <v>17070</v>
      </c>
    </row>
    <row r="41" spans="1:3" x14ac:dyDescent="0.15">
      <c r="A41" s="96" t="s">
        <v>141</v>
      </c>
      <c r="B41" s="96" t="s">
        <v>141</v>
      </c>
      <c r="C41" s="97">
        <v>17053</v>
      </c>
    </row>
    <row r="42" spans="1:3" x14ac:dyDescent="0.15">
      <c r="A42" s="96" t="s">
        <v>142</v>
      </c>
      <c r="B42" s="96" t="s">
        <v>142</v>
      </c>
      <c r="C42" s="97">
        <v>17016</v>
      </c>
    </row>
    <row r="43" spans="1:3" x14ac:dyDescent="0.15">
      <c r="A43" s="96" t="s">
        <v>143</v>
      </c>
      <c r="B43" s="96" t="s">
        <v>143</v>
      </c>
      <c r="C43" s="97">
        <v>17048</v>
      </c>
    </row>
    <row r="44" spans="1:3" x14ac:dyDescent="0.15">
      <c r="A44" s="96" t="s">
        <v>144</v>
      </c>
      <c r="B44" s="96" t="s">
        <v>144</v>
      </c>
      <c r="C44" s="97">
        <v>17052</v>
      </c>
    </row>
    <row r="45" spans="1:3" x14ac:dyDescent="0.15">
      <c r="A45" s="96" t="s">
        <v>145</v>
      </c>
      <c r="B45" s="96" t="s">
        <v>145</v>
      </c>
      <c r="C45" s="97">
        <v>17013</v>
      </c>
    </row>
    <row r="46" spans="1:3" x14ac:dyDescent="0.15">
      <c r="A46" s="96" t="s">
        <v>146</v>
      </c>
      <c r="B46" s="96" t="s">
        <v>146</v>
      </c>
      <c r="C46" s="97">
        <v>17001</v>
      </c>
    </row>
    <row r="47" spans="1:3" x14ac:dyDescent="0.15">
      <c r="A47" s="96" t="s">
        <v>147</v>
      </c>
      <c r="B47" s="96" t="s">
        <v>147</v>
      </c>
      <c r="C47" s="97">
        <v>17068</v>
      </c>
    </row>
    <row r="48" spans="1:3" x14ac:dyDescent="0.15">
      <c r="A48" s="96" t="s">
        <v>148</v>
      </c>
      <c r="B48" s="96" t="s">
        <v>148</v>
      </c>
      <c r="C48" s="97">
        <v>17023</v>
      </c>
    </row>
    <row r="49" spans="1:3" x14ac:dyDescent="0.15">
      <c r="A49" s="96" t="s">
        <v>149</v>
      </c>
      <c r="B49" s="96" t="s">
        <v>149</v>
      </c>
      <c r="C49" s="97">
        <v>17064</v>
      </c>
    </row>
    <row r="50" spans="1:3" x14ac:dyDescent="0.15">
      <c r="A50" s="96" t="s">
        <v>150</v>
      </c>
      <c r="B50" s="96" t="s">
        <v>150</v>
      </c>
      <c r="C50" s="97">
        <v>17002</v>
      </c>
    </row>
    <row r="51" spans="1:3" x14ac:dyDescent="0.15">
      <c r="A51" s="96" t="s">
        <v>151</v>
      </c>
      <c r="B51" s="96" t="s">
        <v>151</v>
      </c>
      <c r="C51" s="97">
        <v>17006</v>
      </c>
    </row>
    <row r="52" spans="1:3" x14ac:dyDescent="0.15">
      <c r="A52" s="96" t="s">
        <v>152</v>
      </c>
      <c r="B52" s="96" t="s">
        <v>152</v>
      </c>
      <c r="C52" s="97">
        <v>17018</v>
      </c>
    </row>
    <row r="53" spans="1:3" x14ac:dyDescent="0.15">
      <c r="A53" s="96" t="s">
        <v>153</v>
      </c>
      <c r="B53" s="96" t="s">
        <v>153</v>
      </c>
      <c r="C53" s="97">
        <v>17009</v>
      </c>
    </row>
    <row r="54" spans="1:3" x14ac:dyDescent="0.15">
      <c r="A54" s="96" t="s">
        <v>154</v>
      </c>
      <c r="B54" s="96" t="s">
        <v>155</v>
      </c>
      <c r="C54" s="97">
        <v>17007</v>
      </c>
    </row>
    <row r="55" spans="1:3" x14ac:dyDescent="0.15">
      <c r="A55" s="96" t="s">
        <v>156</v>
      </c>
      <c r="B55" s="96" t="s">
        <v>157</v>
      </c>
      <c r="C55" s="96">
        <v>11004</v>
      </c>
    </row>
    <row r="56" spans="1:3" x14ac:dyDescent="0.15">
      <c r="A56" s="96" t="s">
        <v>158</v>
      </c>
      <c r="B56" s="96" t="s">
        <v>159</v>
      </c>
      <c r="C56" s="96">
        <v>11016</v>
      </c>
    </row>
    <row r="57" spans="1:3" x14ac:dyDescent="0.15">
      <c r="A57" s="96" t="s">
        <v>160</v>
      </c>
      <c r="B57" s="96" t="s">
        <v>161</v>
      </c>
      <c r="C57" s="96">
        <v>11044</v>
      </c>
    </row>
    <row r="58" spans="1:3" x14ac:dyDescent="0.15">
      <c r="A58" s="96" t="s">
        <v>162</v>
      </c>
      <c r="B58" s="96" t="s">
        <v>163</v>
      </c>
      <c r="C58" s="96">
        <v>11056</v>
      </c>
    </row>
    <row r="59" spans="1:3" x14ac:dyDescent="0.15">
      <c r="A59" s="96" t="s">
        <v>164</v>
      </c>
      <c r="B59" s="96" t="s">
        <v>165</v>
      </c>
      <c r="C59" s="96">
        <v>11060</v>
      </c>
    </row>
    <row r="60" spans="1:3" x14ac:dyDescent="0.15">
      <c r="A60" s="96" t="s">
        <v>166</v>
      </c>
      <c r="B60" s="96" t="s">
        <v>167</v>
      </c>
      <c r="C60" s="96">
        <v>11128</v>
      </c>
    </row>
    <row r="61" spans="1:3" x14ac:dyDescent="0.15">
      <c r="A61" s="96" t="s">
        <v>168</v>
      </c>
      <c r="B61" s="96" t="s">
        <v>169</v>
      </c>
      <c r="C61" s="96">
        <v>11152</v>
      </c>
    </row>
    <row r="62" spans="1:3" x14ac:dyDescent="0.15">
      <c r="A62" s="96" t="s">
        <v>170</v>
      </c>
      <c r="B62" s="96" t="s">
        <v>171</v>
      </c>
      <c r="C62" s="96">
        <v>11168</v>
      </c>
    </row>
    <row r="63" spans="1:3" x14ac:dyDescent="0.15">
      <c r="A63" s="96" t="s">
        <v>172</v>
      </c>
      <c r="B63" s="96" t="s">
        <v>173</v>
      </c>
      <c r="C63" s="96">
        <v>11216</v>
      </c>
    </row>
    <row r="64" spans="1:3" x14ac:dyDescent="0.15">
      <c r="A64" s="96" t="s">
        <v>174</v>
      </c>
      <c r="B64" s="96" t="s">
        <v>175</v>
      </c>
      <c r="C64" s="96">
        <v>11256</v>
      </c>
    </row>
    <row r="65" spans="1:3" x14ac:dyDescent="0.15">
      <c r="A65" s="96" t="s">
        <v>176</v>
      </c>
      <c r="B65" s="96" t="s">
        <v>177</v>
      </c>
      <c r="C65" s="96">
        <v>11264</v>
      </c>
    </row>
    <row r="66" spans="1:3" x14ac:dyDescent="0.15">
      <c r="A66" s="96" t="s">
        <v>178</v>
      </c>
      <c r="B66" s="96" t="s">
        <v>179</v>
      </c>
      <c r="C66" s="96">
        <v>11272</v>
      </c>
    </row>
    <row r="67" spans="1:3" x14ac:dyDescent="0.15">
      <c r="A67" s="96" t="s">
        <v>180</v>
      </c>
      <c r="B67" s="96" t="s">
        <v>181</v>
      </c>
      <c r="C67" s="96">
        <v>11280</v>
      </c>
    </row>
    <row r="68" spans="1:3" x14ac:dyDescent="0.15">
      <c r="A68" s="96" t="s">
        <v>182</v>
      </c>
      <c r="B68" s="96" t="s">
        <v>183</v>
      </c>
      <c r="C68" s="96">
        <v>11296</v>
      </c>
    </row>
    <row r="69" spans="1:3" x14ac:dyDescent="0.15">
      <c r="A69" s="96" t="s">
        <v>184</v>
      </c>
      <c r="B69" s="96" t="s">
        <v>185</v>
      </c>
      <c r="C69" s="96">
        <v>11424</v>
      </c>
    </row>
    <row r="70" spans="1:3" x14ac:dyDescent="0.15">
      <c r="A70" s="96" t="s">
        <v>186</v>
      </c>
      <c r="B70" s="96" t="s">
        <v>187</v>
      </c>
      <c r="C70" s="96">
        <v>11448</v>
      </c>
    </row>
    <row r="71" spans="1:3" x14ac:dyDescent="0.15">
      <c r="A71" s="96" t="s">
        <v>188</v>
      </c>
      <c r="B71" s="96" t="s">
        <v>189</v>
      </c>
      <c r="C71" s="96">
        <v>11456</v>
      </c>
    </row>
    <row r="72" spans="1:3" x14ac:dyDescent="0.15">
      <c r="A72" s="96" t="s">
        <v>190</v>
      </c>
      <c r="B72" s="96" t="s">
        <v>191</v>
      </c>
      <c r="C72" s="96">
        <v>11464</v>
      </c>
    </row>
    <row r="73" spans="1:3" x14ac:dyDescent="0.15">
      <c r="A73" s="96" t="s">
        <v>192</v>
      </c>
      <c r="B73" s="96" t="s">
        <v>193</v>
      </c>
      <c r="C73" s="96">
        <v>11484</v>
      </c>
    </row>
    <row r="74" spans="1:3" x14ac:dyDescent="0.15">
      <c r="A74" s="96" t="s">
        <v>194</v>
      </c>
      <c r="B74" s="96" t="s">
        <v>195</v>
      </c>
      <c r="C74" s="96">
        <v>11488</v>
      </c>
    </row>
    <row r="75" spans="1:3" x14ac:dyDescent="0.15">
      <c r="A75" s="96" t="s">
        <v>196</v>
      </c>
      <c r="B75" s="96" t="s">
        <v>197</v>
      </c>
      <c r="C75" s="96">
        <v>11512</v>
      </c>
    </row>
    <row r="76" spans="1:3" x14ac:dyDescent="0.15">
      <c r="A76" s="96" t="s">
        <v>323</v>
      </c>
      <c r="B76" s="96" t="s">
        <v>198</v>
      </c>
      <c r="C76" s="96">
        <v>11520</v>
      </c>
    </row>
    <row r="77" spans="1:3" x14ac:dyDescent="0.15">
      <c r="A77" s="96" t="s">
        <v>199</v>
      </c>
      <c r="B77" s="96" t="s">
        <v>200</v>
      </c>
      <c r="C77" s="96">
        <v>11544</v>
      </c>
    </row>
    <row r="78" spans="1:3" x14ac:dyDescent="0.15">
      <c r="A78" s="96" t="s">
        <v>201</v>
      </c>
      <c r="B78" s="96" t="s">
        <v>202</v>
      </c>
      <c r="C78" s="96">
        <v>11560</v>
      </c>
    </row>
    <row r="79" spans="1:3" x14ac:dyDescent="0.15">
      <c r="A79" s="96" t="s">
        <v>203</v>
      </c>
      <c r="B79" s="96" t="s">
        <v>204</v>
      </c>
      <c r="C79" s="96">
        <v>11616</v>
      </c>
    </row>
    <row r="80" spans="1:3" x14ac:dyDescent="0.15">
      <c r="A80" s="96" t="s">
        <v>205</v>
      </c>
      <c r="B80" s="96" t="s">
        <v>206</v>
      </c>
      <c r="C80" s="96">
        <v>11635</v>
      </c>
    </row>
    <row r="81" spans="1:3" x14ac:dyDescent="0.15">
      <c r="A81" s="96" t="s">
        <v>207</v>
      </c>
      <c r="B81" s="96" t="s">
        <v>208</v>
      </c>
      <c r="C81" s="96">
        <v>11638</v>
      </c>
    </row>
    <row r="82" spans="1:3" x14ac:dyDescent="0.15">
      <c r="A82" s="96" t="s">
        <v>209</v>
      </c>
      <c r="B82" s="96" t="s">
        <v>210</v>
      </c>
      <c r="C82" s="96">
        <v>11646</v>
      </c>
    </row>
    <row r="83" spans="1:3" x14ac:dyDescent="0.15">
      <c r="A83" s="96" t="s">
        <v>211</v>
      </c>
      <c r="B83" s="96" t="s">
        <v>212</v>
      </c>
      <c r="C83" s="96">
        <v>11690</v>
      </c>
    </row>
    <row r="84" spans="1:3" x14ac:dyDescent="0.15">
      <c r="A84" s="96" t="s">
        <v>213</v>
      </c>
      <c r="B84" s="96" t="s">
        <v>214</v>
      </c>
      <c r="C84" s="96">
        <v>11696</v>
      </c>
    </row>
    <row r="85" spans="1:3" x14ac:dyDescent="0.15">
      <c r="A85" s="96" t="s">
        <v>324</v>
      </c>
      <c r="B85" s="96" t="s">
        <v>325</v>
      </c>
      <c r="C85" s="96">
        <v>11714</v>
      </c>
    </row>
    <row r="86" spans="1:3" x14ac:dyDescent="0.15">
      <c r="A86" s="96" t="s">
        <v>215</v>
      </c>
      <c r="B86" s="96" t="s">
        <v>216</v>
      </c>
      <c r="C86" s="96">
        <v>11717</v>
      </c>
    </row>
    <row r="87" spans="1:3" x14ac:dyDescent="0.15">
      <c r="A87" s="96" t="s">
        <v>217</v>
      </c>
      <c r="B87" s="96" t="s">
        <v>218</v>
      </c>
      <c r="C87" s="96">
        <v>11727</v>
      </c>
    </row>
    <row r="88" spans="1:3" x14ac:dyDescent="0.15">
      <c r="A88" s="96" t="s">
        <v>219</v>
      </c>
      <c r="B88" s="96" t="s">
        <v>220</v>
      </c>
      <c r="C88" s="96">
        <v>11736</v>
      </c>
    </row>
    <row r="89" spans="1:3" x14ac:dyDescent="0.15">
      <c r="A89" s="96" t="s">
        <v>221</v>
      </c>
      <c r="B89" s="96" t="s">
        <v>222</v>
      </c>
      <c r="C89" s="96">
        <v>11745</v>
      </c>
    </row>
    <row r="90" spans="1:3" x14ac:dyDescent="0.15">
      <c r="A90" s="96" t="s">
        <v>223</v>
      </c>
      <c r="B90" s="96" t="s">
        <v>224</v>
      </c>
      <c r="C90" s="96">
        <v>11746</v>
      </c>
    </row>
    <row r="91" spans="1:3" x14ac:dyDescent="0.15">
      <c r="A91" s="96" t="s">
        <v>225</v>
      </c>
      <c r="B91" s="96" t="s">
        <v>226</v>
      </c>
      <c r="C91" s="96">
        <v>11784</v>
      </c>
    </row>
    <row r="92" spans="1:3" x14ac:dyDescent="0.15">
      <c r="A92" s="96" t="s">
        <v>227</v>
      </c>
      <c r="B92" s="96" t="s">
        <v>228</v>
      </c>
      <c r="C92" s="96">
        <v>11788</v>
      </c>
    </row>
    <row r="93" spans="1:3" x14ac:dyDescent="0.15">
      <c r="A93" s="96" t="s">
        <v>229</v>
      </c>
      <c r="B93" s="96" t="s">
        <v>230</v>
      </c>
      <c r="C93" s="96">
        <v>11792</v>
      </c>
    </row>
    <row r="94" spans="1:3" x14ac:dyDescent="0.15">
      <c r="A94" s="96" t="s">
        <v>231</v>
      </c>
      <c r="B94" s="96" t="s">
        <v>232</v>
      </c>
      <c r="C94" s="96">
        <v>11840</v>
      </c>
    </row>
    <row r="95" spans="1:3" x14ac:dyDescent="0.15">
      <c r="A95" s="96" t="s">
        <v>233</v>
      </c>
      <c r="B95" s="96" t="s">
        <v>234</v>
      </c>
      <c r="C95" s="96">
        <v>12000</v>
      </c>
    </row>
    <row r="96" spans="1:3" x14ac:dyDescent="0.15">
      <c r="A96" s="96" t="s">
        <v>326</v>
      </c>
      <c r="B96" s="96" t="s">
        <v>235</v>
      </c>
      <c r="C96" s="96">
        <v>12016</v>
      </c>
    </row>
    <row r="97" spans="1:3" x14ac:dyDescent="0.15">
      <c r="A97" s="96" t="s">
        <v>236</v>
      </c>
      <c r="B97" s="96" t="s">
        <v>237</v>
      </c>
      <c r="C97" s="96">
        <v>12024</v>
      </c>
    </row>
    <row r="98" spans="1:3" x14ac:dyDescent="0.15">
      <c r="A98" s="96" t="s">
        <v>238</v>
      </c>
      <c r="B98" s="96" t="s">
        <v>239</v>
      </c>
      <c r="C98" s="96">
        <v>12057</v>
      </c>
    </row>
    <row r="99" spans="1:3" x14ac:dyDescent="0.15">
      <c r="A99" s="96" t="s">
        <v>240</v>
      </c>
      <c r="B99" s="96" t="s">
        <v>241</v>
      </c>
      <c r="C99" s="96">
        <v>12072</v>
      </c>
    </row>
    <row r="100" spans="1:3" x14ac:dyDescent="0.15">
      <c r="A100" s="96" t="s">
        <v>242</v>
      </c>
      <c r="B100" s="96" t="s">
        <v>243</v>
      </c>
      <c r="C100" s="96">
        <v>12136</v>
      </c>
    </row>
    <row r="101" spans="1:3" x14ac:dyDescent="0.15">
      <c r="A101" s="96" t="s">
        <v>244</v>
      </c>
      <c r="B101" s="96" t="s">
        <v>245</v>
      </c>
      <c r="C101" s="96">
        <v>12176</v>
      </c>
    </row>
    <row r="102" spans="1:3" x14ac:dyDescent="0.15">
      <c r="A102" s="96" t="s">
        <v>246</v>
      </c>
      <c r="B102" s="96" t="s">
        <v>247</v>
      </c>
      <c r="C102" s="96">
        <v>12208</v>
      </c>
    </row>
    <row r="103" spans="1:3" x14ac:dyDescent="0.15">
      <c r="A103" s="96" t="s">
        <v>248</v>
      </c>
      <c r="B103" s="96" t="s">
        <v>249</v>
      </c>
      <c r="C103" s="96">
        <v>12216</v>
      </c>
    </row>
    <row r="104" spans="1:3" x14ac:dyDescent="0.15">
      <c r="A104" s="96" t="s">
        <v>250</v>
      </c>
      <c r="B104" s="96" t="s">
        <v>251</v>
      </c>
      <c r="C104" s="96">
        <v>12240</v>
      </c>
    </row>
    <row r="105" spans="1:3" x14ac:dyDescent="0.15">
      <c r="A105" s="96" t="s">
        <v>252</v>
      </c>
      <c r="B105" s="96" t="s">
        <v>253</v>
      </c>
      <c r="C105" s="96">
        <v>12248</v>
      </c>
    </row>
    <row r="106" spans="1:3" x14ac:dyDescent="0.15">
      <c r="A106" s="96" t="s">
        <v>254</v>
      </c>
      <c r="B106" s="96" t="s">
        <v>255</v>
      </c>
      <c r="C106" s="96">
        <v>12288</v>
      </c>
    </row>
    <row r="107" spans="1:3" x14ac:dyDescent="0.15">
      <c r="A107" s="96" t="s">
        <v>256</v>
      </c>
      <c r="B107" s="96" t="s">
        <v>257</v>
      </c>
      <c r="C107" s="96">
        <v>12296</v>
      </c>
    </row>
    <row r="108" spans="1:3" x14ac:dyDescent="0.15">
      <c r="A108" s="96" t="s">
        <v>258</v>
      </c>
      <c r="B108" s="96" t="s">
        <v>259</v>
      </c>
      <c r="C108" s="96">
        <v>12320</v>
      </c>
    </row>
    <row r="109" spans="1:3" x14ac:dyDescent="0.15">
      <c r="A109" s="96" t="s">
        <v>327</v>
      </c>
      <c r="B109" s="96" t="s">
        <v>260</v>
      </c>
      <c r="C109" s="96">
        <v>12328</v>
      </c>
    </row>
    <row r="110" spans="1:3" x14ac:dyDescent="0.15">
      <c r="A110" s="96" t="s">
        <v>261</v>
      </c>
      <c r="B110" s="96" t="s">
        <v>262</v>
      </c>
      <c r="C110" s="96">
        <v>12330</v>
      </c>
    </row>
    <row r="111" spans="1:3" x14ac:dyDescent="0.15">
      <c r="A111" s="96" t="s">
        <v>263</v>
      </c>
      <c r="B111" s="96" t="s">
        <v>264</v>
      </c>
      <c r="C111" s="96">
        <v>12336</v>
      </c>
    </row>
    <row r="112" spans="1:3" x14ac:dyDescent="0.15">
      <c r="A112" s="96" t="s">
        <v>265</v>
      </c>
      <c r="B112" s="96" t="s">
        <v>266</v>
      </c>
      <c r="C112" s="96">
        <v>12368</v>
      </c>
    </row>
    <row r="113" spans="1:3" x14ac:dyDescent="0.15">
      <c r="A113" s="96" t="s">
        <v>17</v>
      </c>
      <c r="B113" s="96" t="s">
        <v>267</v>
      </c>
      <c r="C113" s="96">
        <v>12400</v>
      </c>
    </row>
    <row r="114" spans="1:3" x14ac:dyDescent="0.15">
      <c r="A114" s="96" t="s">
        <v>18</v>
      </c>
      <c r="B114" s="96" t="s">
        <v>328</v>
      </c>
      <c r="C114" s="96">
        <v>12410</v>
      </c>
    </row>
    <row r="115" spans="1:3" x14ac:dyDescent="0.15">
      <c r="A115" s="96" t="s">
        <v>268</v>
      </c>
      <c r="B115" s="96" t="s">
        <v>269</v>
      </c>
      <c r="C115" s="96">
        <v>12416</v>
      </c>
    </row>
    <row r="116" spans="1:3" x14ac:dyDescent="0.15">
      <c r="A116" s="96" t="s">
        <v>270</v>
      </c>
      <c r="B116" s="96" t="s">
        <v>271</v>
      </c>
      <c r="C116" s="96">
        <v>12428</v>
      </c>
    </row>
    <row r="117" spans="1:3" x14ac:dyDescent="0.15">
      <c r="A117" s="96" t="s">
        <v>272</v>
      </c>
      <c r="B117" s="96" t="s">
        <v>273</v>
      </c>
      <c r="C117" s="96">
        <v>12432</v>
      </c>
    </row>
    <row r="118" spans="1:3" x14ac:dyDescent="0.15">
      <c r="A118" s="96" t="s">
        <v>274</v>
      </c>
      <c r="B118" s="96" t="s">
        <v>275</v>
      </c>
      <c r="C118" s="96">
        <v>12464</v>
      </c>
    </row>
    <row r="119" spans="1:3" x14ac:dyDescent="0.15">
      <c r="A119" s="96" t="s">
        <v>318</v>
      </c>
      <c r="B119" s="96" t="s">
        <v>329</v>
      </c>
      <c r="C119" s="96">
        <v>12479</v>
      </c>
    </row>
    <row r="120" spans="1:3" x14ac:dyDescent="0.15">
      <c r="A120" s="96" t="s">
        <v>276</v>
      </c>
      <c r="B120" s="96" t="s">
        <v>277</v>
      </c>
      <c r="C120" s="96">
        <v>12544</v>
      </c>
    </row>
    <row r="121" spans="1:3" x14ac:dyDescent="0.15">
      <c r="A121" s="96" t="s">
        <v>278</v>
      </c>
      <c r="B121" s="96" t="s">
        <v>279</v>
      </c>
      <c r="C121" s="96">
        <v>12560</v>
      </c>
    </row>
    <row r="122" spans="1:3" x14ac:dyDescent="0.15">
      <c r="A122" s="96" t="s">
        <v>280</v>
      </c>
      <c r="B122" s="96" t="s">
        <v>281</v>
      </c>
      <c r="C122" s="96">
        <v>12564</v>
      </c>
    </row>
    <row r="123" spans="1:3" x14ac:dyDescent="0.15">
      <c r="A123" s="96" t="s">
        <v>282</v>
      </c>
      <c r="B123" s="96" t="s">
        <v>283</v>
      </c>
      <c r="C123" s="96">
        <v>12616</v>
      </c>
    </row>
    <row r="124" spans="1:3" x14ac:dyDescent="0.15">
      <c r="A124" s="96" t="s">
        <v>284</v>
      </c>
      <c r="B124" s="96" t="s">
        <v>285</v>
      </c>
      <c r="C124" s="96">
        <v>12632</v>
      </c>
    </row>
    <row r="125" spans="1:3" x14ac:dyDescent="0.15">
      <c r="A125" s="96" t="s">
        <v>286</v>
      </c>
      <c r="B125" s="96" t="s">
        <v>287</v>
      </c>
      <c r="C125" s="96">
        <v>12664</v>
      </c>
    </row>
    <row r="126" spans="1:3" x14ac:dyDescent="0.15">
      <c r="A126" s="96" t="s">
        <v>288</v>
      </c>
      <c r="B126" s="96" t="s">
        <v>289</v>
      </c>
      <c r="C126" s="96">
        <v>12672</v>
      </c>
    </row>
    <row r="127" spans="1:3" x14ac:dyDescent="0.15">
      <c r="A127" s="96" t="s">
        <v>290</v>
      </c>
      <c r="B127" s="96" t="s">
        <v>291</v>
      </c>
      <c r="C127" s="96">
        <v>12696</v>
      </c>
    </row>
    <row r="128" spans="1:3" x14ac:dyDescent="0.15">
      <c r="A128" s="96" t="s">
        <v>292</v>
      </c>
      <c r="B128" s="96" t="s">
        <v>293</v>
      </c>
      <c r="C128" s="96">
        <v>12704</v>
      </c>
    </row>
    <row r="129" spans="1:3" x14ac:dyDescent="0.15">
      <c r="A129" s="96" t="s">
        <v>294</v>
      </c>
      <c r="B129" s="96" t="s">
        <v>295</v>
      </c>
      <c r="C129" s="96">
        <v>12712</v>
      </c>
    </row>
    <row r="130" spans="1:3" x14ac:dyDescent="0.15">
      <c r="A130" s="96" t="s">
        <v>296</v>
      </c>
      <c r="B130" s="96" t="s">
        <v>297</v>
      </c>
      <c r="C130" s="96">
        <v>12724</v>
      </c>
    </row>
    <row r="131" spans="1:3" x14ac:dyDescent="0.15">
      <c r="A131" s="96" t="s">
        <v>298</v>
      </c>
      <c r="B131" s="96" t="s">
        <v>299</v>
      </c>
      <c r="C131" s="96">
        <v>12728</v>
      </c>
    </row>
    <row r="132" spans="1:3" x14ac:dyDescent="0.15">
      <c r="A132" s="96" t="s">
        <v>300</v>
      </c>
      <c r="B132" s="96" t="s">
        <v>301</v>
      </c>
      <c r="C132" s="96">
        <v>12784</v>
      </c>
    </row>
    <row r="133" spans="1:3" x14ac:dyDescent="0.15">
      <c r="A133" s="96" t="s">
        <v>47</v>
      </c>
      <c r="B133" s="96" t="s">
        <v>330</v>
      </c>
      <c r="C133" s="96">
        <v>12792</v>
      </c>
    </row>
    <row r="134" spans="1:3" x14ac:dyDescent="0.15">
      <c r="A134" s="96" t="s">
        <v>302</v>
      </c>
      <c r="B134" s="96" t="s">
        <v>303</v>
      </c>
      <c r="C134" s="96">
        <v>12795</v>
      </c>
    </row>
    <row r="135" spans="1:3" x14ac:dyDescent="0.15">
      <c r="A135" s="96" t="s">
        <v>304</v>
      </c>
      <c r="B135" s="96" t="s">
        <v>305</v>
      </c>
      <c r="C135" s="96">
        <v>12800</v>
      </c>
    </row>
    <row r="136" spans="1:3" x14ac:dyDescent="0.15">
      <c r="A136" s="96" t="s">
        <v>306</v>
      </c>
      <c r="B136" s="96" t="s">
        <v>307</v>
      </c>
      <c r="C136" s="96">
        <v>12848</v>
      </c>
    </row>
    <row r="137" spans="1:3" x14ac:dyDescent="0.15">
      <c r="A137" s="96" t="s">
        <v>308</v>
      </c>
      <c r="B137" s="96" t="s">
        <v>309</v>
      </c>
      <c r="C137" s="96">
        <v>12864</v>
      </c>
    </row>
    <row r="138" spans="1:3" x14ac:dyDescent="0.15">
      <c r="A138" s="96" t="s">
        <v>310</v>
      </c>
      <c r="B138" s="96" t="s">
        <v>311</v>
      </c>
      <c r="C138" s="96">
        <v>12888</v>
      </c>
    </row>
    <row r="139" spans="1:3" x14ac:dyDescent="0.15">
      <c r="A139" s="96" t="s">
        <v>312</v>
      </c>
      <c r="B139" s="96" t="s">
        <v>313</v>
      </c>
      <c r="C139" s="96">
        <v>12896</v>
      </c>
    </row>
    <row r="140" spans="1:3" x14ac:dyDescent="0.15">
      <c r="A140" s="96" t="s">
        <v>314</v>
      </c>
      <c r="B140" s="96" t="s">
        <v>315</v>
      </c>
      <c r="C140" s="96">
        <v>13004</v>
      </c>
    </row>
    <row r="141" spans="1:3" x14ac:dyDescent="0.15">
      <c r="A141" s="96" t="s">
        <v>110</v>
      </c>
      <c r="B141" s="96" t="s">
        <v>110</v>
      </c>
      <c r="C141" s="96">
        <v>13005</v>
      </c>
    </row>
    <row r="142" spans="1:3" x14ac:dyDescent="0.15">
      <c r="A142" s="96" t="s">
        <v>316</v>
      </c>
      <c r="B142" s="96" t="s">
        <v>317</v>
      </c>
      <c r="C142" s="96">
        <v>15501</v>
      </c>
    </row>
  </sheetData>
  <phoneticPr fontId="2"/>
  <pageMargins left="0.7" right="0.7" top="0.75" bottom="0.75" header="0.3" footer="0.3"/>
  <customProperties>
    <customPr name="layoutContexts"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FE963-DF55-424E-97D5-106DFD838BC1}">
  <dimension ref="A1:D142"/>
  <sheetViews>
    <sheetView workbookViewId="0">
      <selection activeCell="D12" sqref="D12"/>
    </sheetView>
  </sheetViews>
  <sheetFormatPr defaultColWidth="9" defaultRowHeight="13.5" x14ac:dyDescent="0.15"/>
  <cols>
    <col min="1" max="1" width="10.375" style="96" customWidth="1"/>
    <col min="2" max="2" width="45.125" style="96" customWidth="1"/>
    <col min="3" max="3" width="48.5" style="96" customWidth="1"/>
    <col min="4" max="4" width="45.25" style="96" customWidth="1"/>
    <col min="5" max="16384" width="9" style="77"/>
  </cols>
  <sheetData>
    <row r="1" spans="1:3" x14ac:dyDescent="0.15">
      <c r="A1" s="96" t="s">
        <v>331</v>
      </c>
      <c r="B1" s="96" t="s">
        <v>320</v>
      </c>
      <c r="C1" s="96" t="s">
        <v>321</v>
      </c>
    </row>
    <row r="2" spans="1:3" x14ac:dyDescent="0.15">
      <c r="A2" s="97">
        <v>17067</v>
      </c>
      <c r="B2" s="96" t="s">
        <v>103</v>
      </c>
      <c r="C2" s="96" t="s">
        <v>103</v>
      </c>
    </row>
    <row r="3" spans="1:3" x14ac:dyDescent="0.15">
      <c r="A3" s="97">
        <v>17039</v>
      </c>
      <c r="B3" s="96" t="s">
        <v>104</v>
      </c>
      <c r="C3" s="96" t="s">
        <v>104</v>
      </c>
    </row>
    <row r="4" spans="1:3" x14ac:dyDescent="0.15">
      <c r="A4" s="97">
        <v>17061</v>
      </c>
      <c r="B4" s="96" t="s">
        <v>105</v>
      </c>
      <c r="C4" s="96" t="s">
        <v>105</v>
      </c>
    </row>
    <row r="5" spans="1:3" x14ac:dyDescent="0.15">
      <c r="A5" s="97">
        <v>17028</v>
      </c>
      <c r="B5" s="96" t="s">
        <v>106</v>
      </c>
      <c r="C5" s="96" t="s">
        <v>106</v>
      </c>
    </row>
    <row r="6" spans="1:3" x14ac:dyDescent="0.15">
      <c r="A6" s="97">
        <v>17045</v>
      </c>
      <c r="B6" s="96" t="s">
        <v>107</v>
      </c>
      <c r="C6" s="96" t="s">
        <v>107</v>
      </c>
    </row>
    <row r="7" spans="1:3" x14ac:dyDescent="0.15">
      <c r="A7" s="97">
        <v>17034</v>
      </c>
      <c r="B7" s="96" t="s">
        <v>108</v>
      </c>
      <c r="C7" s="96" t="s">
        <v>108</v>
      </c>
    </row>
    <row r="8" spans="1:3" x14ac:dyDescent="0.15">
      <c r="A8" s="97">
        <v>17011</v>
      </c>
      <c r="B8" s="96" t="s">
        <v>109</v>
      </c>
      <c r="C8" s="96" t="s">
        <v>109</v>
      </c>
    </row>
    <row r="9" spans="1:3" x14ac:dyDescent="0.15">
      <c r="A9" s="97">
        <v>13005</v>
      </c>
      <c r="B9" s="96" t="s">
        <v>110</v>
      </c>
      <c r="C9" s="96" t="s">
        <v>110</v>
      </c>
    </row>
    <row r="10" spans="1:3" x14ac:dyDescent="0.15">
      <c r="A10" s="97">
        <v>17037</v>
      </c>
      <c r="B10" s="96" t="s">
        <v>111</v>
      </c>
      <c r="C10" s="96" t="s">
        <v>111</v>
      </c>
    </row>
    <row r="11" spans="1:3" x14ac:dyDescent="0.15">
      <c r="A11" s="97">
        <v>17010</v>
      </c>
      <c r="B11" s="96" t="s">
        <v>112</v>
      </c>
      <c r="C11" s="96" t="s">
        <v>112</v>
      </c>
    </row>
    <row r="12" spans="1:3" x14ac:dyDescent="0.15">
      <c r="A12" s="97">
        <v>17056</v>
      </c>
      <c r="B12" s="96" t="s">
        <v>113</v>
      </c>
      <c r="C12" s="96" t="s">
        <v>113</v>
      </c>
    </row>
    <row r="13" spans="1:3" x14ac:dyDescent="0.15">
      <c r="A13" s="97">
        <v>17025</v>
      </c>
      <c r="B13" s="96" t="s">
        <v>114</v>
      </c>
      <c r="C13" s="96" t="s">
        <v>114</v>
      </c>
    </row>
    <row r="14" spans="1:3" x14ac:dyDescent="0.15">
      <c r="A14" s="97">
        <v>17051</v>
      </c>
      <c r="B14" s="96" t="s">
        <v>115</v>
      </c>
      <c r="C14" s="96" t="s">
        <v>115</v>
      </c>
    </row>
    <row r="15" spans="1:3" x14ac:dyDescent="0.15">
      <c r="A15" s="97">
        <v>17062</v>
      </c>
      <c r="B15" s="96" t="s">
        <v>116</v>
      </c>
      <c r="C15" s="96" t="s">
        <v>116</v>
      </c>
    </row>
    <row r="16" spans="1:3" x14ac:dyDescent="0.15">
      <c r="A16" s="97">
        <v>17012</v>
      </c>
      <c r="B16" s="96" t="s">
        <v>117</v>
      </c>
      <c r="C16" s="96" t="s">
        <v>117</v>
      </c>
    </row>
    <row r="17" spans="1:3" x14ac:dyDescent="0.15">
      <c r="A17" s="97">
        <v>17060</v>
      </c>
      <c r="B17" s="96" t="s">
        <v>118</v>
      </c>
      <c r="C17" s="96" t="s">
        <v>118</v>
      </c>
    </row>
    <row r="18" spans="1:3" x14ac:dyDescent="0.15">
      <c r="A18" s="97">
        <v>17004</v>
      </c>
      <c r="B18" s="96" t="s">
        <v>119</v>
      </c>
      <c r="C18" s="96" t="s">
        <v>119</v>
      </c>
    </row>
    <row r="19" spans="1:3" x14ac:dyDescent="0.15">
      <c r="A19" s="97">
        <v>17017</v>
      </c>
      <c r="B19" s="96" t="s">
        <v>120</v>
      </c>
      <c r="C19" s="96" t="s">
        <v>120</v>
      </c>
    </row>
    <row r="20" spans="1:3" x14ac:dyDescent="0.15">
      <c r="A20" s="97">
        <v>17019</v>
      </c>
      <c r="B20" s="96" t="s">
        <v>121</v>
      </c>
      <c r="C20" s="96" t="s">
        <v>121</v>
      </c>
    </row>
    <row r="21" spans="1:3" x14ac:dyDescent="0.15">
      <c r="A21" s="97">
        <v>17015</v>
      </c>
      <c r="B21" s="96" t="s">
        <v>122</v>
      </c>
      <c r="C21" s="96" t="s">
        <v>122</v>
      </c>
    </row>
    <row r="22" spans="1:3" x14ac:dyDescent="0.15">
      <c r="A22" s="97">
        <v>17063</v>
      </c>
      <c r="B22" s="96" t="s">
        <v>123</v>
      </c>
      <c r="C22" s="96" t="s">
        <v>123</v>
      </c>
    </row>
    <row r="23" spans="1:3" x14ac:dyDescent="0.15">
      <c r="A23" s="97">
        <v>17029</v>
      </c>
      <c r="B23" s="96" t="s">
        <v>124</v>
      </c>
      <c r="C23" s="96" t="s">
        <v>124</v>
      </c>
    </row>
    <row r="24" spans="1:3" x14ac:dyDescent="0.15">
      <c r="A24" s="97">
        <v>17008</v>
      </c>
      <c r="B24" s="96" t="s">
        <v>125</v>
      </c>
      <c r="C24" s="96" t="s">
        <v>125</v>
      </c>
    </row>
    <row r="25" spans="1:3" x14ac:dyDescent="0.15">
      <c r="A25" s="97">
        <v>17058</v>
      </c>
      <c r="B25" s="96" t="s">
        <v>126</v>
      </c>
      <c r="C25" s="96" t="s">
        <v>126</v>
      </c>
    </row>
    <row r="26" spans="1:3" x14ac:dyDescent="0.15">
      <c r="A26" s="97">
        <v>17024</v>
      </c>
      <c r="B26" s="96" t="s">
        <v>127</v>
      </c>
      <c r="C26" s="96" t="s">
        <v>127</v>
      </c>
    </row>
    <row r="27" spans="1:3" x14ac:dyDescent="0.15">
      <c r="A27" s="97">
        <v>17046</v>
      </c>
      <c r="B27" s="96" t="s">
        <v>128</v>
      </c>
      <c r="C27" s="96" t="s">
        <v>128</v>
      </c>
    </row>
    <row r="28" spans="1:3" x14ac:dyDescent="0.15">
      <c r="A28" s="97">
        <v>17057</v>
      </c>
      <c r="B28" s="96" t="s">
        <v>129</v>
      </c>
      <c r="C28" s="96" t="s">
        <v>129</v>
      </c>
    </row>
    <row r="29" spans="1:3" x14ac:dyDescent="0.15">
      <c r="A29" s="97">
        <v>17066</v>
      </c>
      <c r="B29" s="96" t="s">
        <v>130</v>
      </c>
      <c r="C29" s="96" t="s">
        <v>130</v>
      </c>
    </row>
    <row r="30" spans="1:3" x14ac:dyDescent="0.15">
      <c r="A30" s="97">
        <v>17033</v>
      </c>
      <c r="B30" s="96" t="s">
        <v>131</v>
      </c>
      <c r="C30" s="96" t="s">
        <v>131</v>
      </c>
    </row>
    <row r="31" spans="1:3" x14ac:dyDescent="0.15">
      <c r="A31" s="97">
        <v>17005</v>
      </c>
      <c r="B31" s="96" t="s">
        <v>132</v>
      </c>
      <c r="C31" s="96" t="s">
        <v>132</v>
      </c>
    </row>
    <row r="32" spans="1:3" x14ac:dyDescent="0.15">
      <c r="A32" s="97">
        <v>17027</v>
      </c>
      <c r="B32" s="96" t="s">
        <v>133</v>
      </c>
      <c r="C32" s="96" t="s">
        <v>133</v>
      </c>
    </row>
    <row r="33" spans="1:3" x14ac:dyDescent="0.15">
      <c r="A33" s="97">
        <v>17055</v>
      </c>
      <c r="B33" s="96" t="s">
        <v>134</v>
      </c>
      <c r="C33" s="96" t="s">
        <v>134</v>
      </c>
    </row>
    <row r="34" spans="1:3" x14ac:dyDescent="0.15">
      <c r="A34" s="97">
        <v>17030</v>
      </c>
      <c r="B34" s="96" t="s">
        <v>135</v>
      </c>
      <c r="C34" s="96" t="s">
        <v>135</v>
      </c>
    </row>
    <row r="35" spans="1:3" x14ac:dyDescent="0.15">
      <c r="A35" s="97">
        <v>17044</v>
      </c>
      <c r="B35" s="96" t="s">
        <v>136</v>
      </c>
      <c r="C35" s="96" t="s">
        <v>136</v>
      </c>
    </row>
    <row r="36" spans="1:3" x14ac:dyDescent="0.15">
      <c r="A36" s="97">
        <v>17035</v>
      </c>
      <c r="B36" s="96" t="s">
        <v>137</v>
      </c>
      <c r="C36" s="96" t="s">
        <v>137</v>
      </c>
    </row>
    <row r="37" spans="1:3" x14ac:dyDescent="0.15">
      <c r="A37" s="97">
        <v>17038</v>
      </c>
      <c r="B37" s="96" t="s">
        <v>138</v>
      </c>
      <c r="C37" s="96" t="s">
        <v>138</v>
      </c>
    </row>
    <row r="38" spans="1:3" x14ac:dyDescent="0.15">
      <c r="A38" s="97">
        <v>17047</v>
      </c>
      <c r="B38" s="96" t="s">
        <v>139</v>
      </c>
      <c r="C38" s="96" t="s">
        <v>139</v>
      </c>
    </row>
    <row r="39" spans="1:3" x14ac:dyDescent="0.15">
      <c r="A39" s="97">
        <v>17054</v>
      </c>
      <c r="B39" s="96" t="s">
        <v>322</v>
      </c>
      <c r="C39" s="96" t="s">
        <v>322</v>
      </c>
    </row>
    <row r="40" spans="1:3" x14ac:dyDescent="0.15">
      <c r="A40" s="97">
        <v>17070</v>
      </c>
      <c r="B40" s="96" t="s">
        <v>140</v>
      </c>
      <c r="C40" s="96" t="s">
        <v>140</v>
      </c>
    </row>
    <row r="41" spans="1:3" x14ac:dyDescent="0.15">
      <c r="A41" s="97">
        <v>17053</v>
      </c>
      <c r="B41" s="96" t="s">
        <v>141</v>
      </c>
      <c r="C41" s="96" t="s">
        <v>141</v>
      </c>
    </row>
    <row r="42" spans="1:3" x14ac:dyDescent="0.15">
      <c r="A42" s="97">
        <v>17016</v>
      </c>
      <c r="B42" s="96" t="s">
        <v>142</v>
      </c>
      <c r="C42" s="96" t="s">
        <v>142</v>
      </c>
    </row>
    <row r="43" spans="1:3" x14ac:dyDescent="0.15">
      <c r="A43" s="97">
        <v>17048</v>
      </c>
      <c r="B43" s="96" t="s">
        <v>143</v>
      </c>
      <c r="C43" s="96" t="s">
        <v>143</v>
      </c>
    </row>
    <row r="44" spans="1:3" x14ac:dyDescent="0.15">
      <c r="A44" s="97">
        <v>17052</v>
      </c>
      <c r="B44" s="96" t="s">
        <v>144</v>
      </c>
      <c r="C44" s="96" t="s">
        <v>144</v>
      </c>
    </row>
    <row r="45" spans="1:3" x14ac:dyDescent="0.15">
      <c r="A45" s="97">
        <v>17013</v>
      </c>
      <c r="B45" s="96" t="s">
        <v>145</v>
      </c>
      <c r="C45" s="96" t="s">
        <v>145</v>
      </c>
    </row>
    <row r="46" spans="1:3" x14ac:dyDescent="0.15">
      <c r="A46" s="97">
        <v>17001</v>
      </c>
      <c r="B46" s="96" t="s">
        <v>146</v>
      </c>
      <c r="C46" s="96" t="s">
        <v>146</v>
      </c>
    </row>
    <row r="47" spans="1:3" x14ac:dyDescent="0.15">
      <c r="A47" s="97">
        <v>17068</v>
      </c>
      <c r="B47" s="96" t="s">
        <v>147</v>
      </c>
      <c r="C47" s="96" t="s">
        <v>147</v>
      </c>
    </row>
    <row r="48" spans="1:3" x14ac:dyDescent="0.15">
      <c r="A48" s="97">
        <v>17023</v>
      </c>
      <c r="B48" s="96" t="s">
        <v>148</v>
      </c>
      <c r="C48" s="96" t="s">
        <v>148</v>
      </c>
    </row>
    <row r="49" spans="1:4" x14ac:dyDescent="0.15">
      <c r="A49" s="97">
        <v>17064</v>
      </c>
      <c r="B49" s="96" t="s">
        <v>149</v>
      </c>
      <c r="C49" s="96" t="s">
        <v>149</v>
      </c>
    </row>
    <row r="50" spans="1:4" x14ac:dyDescent="0.15">
      <c r="A50" s="97">
        <v>17002</v>
      </c>
      <c r="B50" s="96" t="s">
        <v>150</v>
      </c>
      <c r="C50" s="96" t="s">
        <v>150</v>
      </c>
    </row>
    <row r="51" spans="1:4" x14ac:dyDescent="0.15">
      <c r="A51" s="97">
        <v>17006</v>
      </c>
      <c r="B51" s="96" t="s">
        <v>151</v>
      </c>
      <c r="C51" s="96" t="s">
        <v>151</v>
      </c>
    </row>
    <row r="52" spans="1:4" x14ac:dyDescent="0.15">
      <c r="A52" s="97">
        <v>17018</v>
      </c>
      <c r="B52" s="96" t="s">
        <v>152</v>
      </c>
      <c r="C52" s="96" t="s">
        <v>152</v>
      </c>
    </row>
    <row r="53" spans="1:4" x14ac:dyDescent="0.15">
      <c r="A53" s="97">
        <v>17009</v>
      </c>
      <c r="B53" s="96" t="s">
        <v>153</v>
      </c>
      <c r="C53" s="96" t="s">
        <v>153</v>
      </c>
    </row>
    <row r="54" spans="1:4" x14ac:dyDescent="0.15">
      <c r="A54" s="97">
        <v>17007</v>
      </c>
      <c r="B54" s="96" t="s">
        <v>154</v>
      </c>
      <c r="C54" s="96" t="s">
        <v>155</v>
      </c>
    </row>
    <row r="55" spans="1:4" x14ac:dyDescent="0.15">
      <c r="A55" s="96">
        <v>11004</v>
      </c>
      <c r="B55" s="96" t="s">
        <v>156</v>
      </c>
      <c r="C55" s="96" t="s">
        <v>157</v>
      </c>
      <c r="D55" s="98"/>
    </row>
    <row r="56" spans="1:4" x14ac:dyDescent="0.15">
      <c r="A56" s="96">
        <v>11016</v>
      </c>
      <c r="B56" s="96" t="s">
        <v>158</v>
      </c>
      <c r="C56" s="96" t="s">
        <v>159</v>
      </c>
      <c r="D56" s="98"/>
    </row>
    <row r="57" spans="1:4" x14ac:dyDescent="0.15">
      <c r="A57" s="96">
        <v>11044</v>
      </c>
      <c r="B57" s="96" t="s">
        <v>160</v>
      </c>
      <c r="C57" s="96" t="s">
        <v>161</v>
      </c>
      <c r="D57" s="98"/>
    </row>
    <row r="58" spans="1:4" x14ac:dyDescent="0.15">
      <c r="A58" s="96">
        <v>11056</v>
      </c>
      <c r="B58" s="96" t="s">
        <v>162</v>
      </c>
      <c r="C58" s="96" t="s">
        <v>163</v>
      </c>
      <c r="D58" s="98"/>
    </row>
    <row r="59" spans="1:4" x14ac:dyDescent="0.15">
      <c r="A59" s="96">
        <v>11060</v>
      </c>
      <c r="B59" s="96" t="s">
        <v>164</v>
      </c>
      <c r="C59" s="96" t="s">
        <v>165</v>
      </c>
      <c r="D59" s="98"/>
    </row>
    <row r="60" spans="1:4" x14ac:dyDescent="0.15">
      <c r="A60" s="96">
        <v>11128</v>
      </c>
      <c r="B60" s="96" t="s">
        <v>166</v>
      </c>
      <c r="C60" s="96" t="s">
        <v>167</v>
      </c>
      <c r="D60" s="98"/>
    </row>
    <row r="61" spans="1:4" x14ac:dyDescent="0.15">
      <c r="A61" s="96">
        <v>11152</v>
      </c>
      <c r="B61" s="96" t="s">
        <v>168</v>
      </c>
      <c r="C61" s="96" t="s">
        <v>169</v>
      </c>
      <c r="D61" s="98"/>
    </row>
    <row r="62" spans="1:4" x14ac:dyDescent="0.15">
      <c r="A62" s="96">
        <v>11168</v>
      </c>
      <c r="B62" s="96" t="s">
        <v>170</v>
      </c>
      <c r="C62" s="96" t="s">
        <v>171</v>
      </c>
      <c r="D62" s="98"/>
    </row>
    <row r="63" spans="1:4" x14ac:dyDescent="0.15">
      <c r="A63" s="96">
        <v>11216</v>
      </c>
      <c r="B63" s="96" t="s">
        <v>172</v>
      </c>
      <c r="C63" s="96" t="s">
        <v>173</v>
      </c>
      <c r="D63" s="98"/>
    </row>
    <row r="64" spans="1:4" x14ac:dyDescent="0.15">
      <c r="A64" s="96">
        <v>11256</v>
      </c>
      <c r="B64" s="96" t="s">
        <v>174</v>
      </c>
      <c r="C64" s="96" t="s">
        <v>175</v>
      </c>
      <c r="D64" s="98"/>
    </row>
    <row r="65" spans="1:4" x14ac:dyDescent="0.15">
      <c r="A65" s="96">
        <v>11264</v>
      </c>
      <c r="B65" s="96" t="s">
        <v>176</v>
      </c>
      <c r="C65" s="96" t="s">
        <v>177</v>
      </c>
      <c r="D65" s="98"/>
    </row>
    <row r="66" spans="1:4" x14ac:dyDescent="0.15">
      <c r="A66" s="96">
        <v>11272</v>
      </c>
      <c r="B66" s="96" t="s">
        <v>178</v>
      </c>
      <c r="C66" s="96" t="s">
        <v>179</v>
      </c>
      <c r="D66" s="98"/>
    </row>
    <row r="67" spans="1:4" x14ac:dyDescent="0.15">
      <c r="A67" s="96">
        <v>11280</v>
      </c>
      <c r="B67" s="96" t="s">
        <v>180</v>
      </c>
      <c r="C67" s="96" t="s">
        <v>181</v>
      </c>
      <c r="D67" s="98"/>
    </row>
    <row r="68" spans="1:4" x14ac:dyDescent="0.15">
      <c r="A68" s="96">
        <v>11296</v>
      </c>
      <c r="B68" s="96" t="s">
        <v>182</v>
      </c>
      <c r="C68" s="96" t="s">
        <v>183</v>
      </c>
      <c r="D68" s="98"/>
    </row>
    <row r="69" spans="1:4" x14ac:dyDescent="0.15">
      <c r="A69" s="96">
        <v>11424</v>
      </c>
      <c r="B69" s="96" t="s">
        <v>184</v>
      </c>
      <c r="C69" s="96" t="s">
        <v>185</v>
      </c>
      <c r="D69" s="98"/>
    </row>
    <row r="70" spans="1:4" x14ac:dyDescent="0.15">
      <c r="A70" s="96">
        <v>11448</v>
      </c>
      <c r="B70" s="96" t="s">
        <v>186</v>
      </c>
      <c r="C70" s="96" t="s">
        <v>187</v>
      </c>
      <c r="D70" s="98"/>
    </row>
    <row r="71" spans="1:4" x14ac:dyDescent="0.15">
      <c r="A71" s="96">
        <v>11456</v>
      </c>
      <c r="B71" s="96" t="s">
        <v>188</v>
      </c>
      <c r="C71" s="96" t="s">
        <v>189</v>
      </c>
      <c r="D71" s="98"/>
    </row>
    <row r="72" spans="1:4" x14ac:dyDescent="0.15">
      <c r="A72" s="96">
        <v>11464</v>
      </c>
      <c r="B72" s="96" t="s">
        <v>190</v>
      </c>
      <c r="C72" s="96" t="s">
        <v>191</v>
      </c>
      <c r="D72" s="98"/>
    </row>
    <row r="73" spans="1:4" x14ac:dyDescent="0.15">
      <c r="A73" s="96">
        <v>11484</v>
      </c>
      <c r="B73" s="96" t="s">
        <v>192</v>
      </c>
      <c r="C73" s="96" t="s">
        <v>193</v>
      </c>
    </row>
    <row r="74" spans="1:4" x14ac:dyDescent="0.15">
      <c r="A74" s="96">
        <v>11488</v>
      </c>
      <c r="B74" s="96" t="s">
        <v>194</v>
      </c>
      <c r="C74" s="96" t="s">
        <v>195</v>
      </c>
      <c r="D74" s="98"/>
    </row>
    <row r="75" spans="1:4" x14ac:dyDescent="0.15">
      <c r="A75" s="96">
        <v>11512</v>
      </c>
      <c r="B75" s="96" t="s">
        <v>196</v>
      </c>
      <c r="C75" s="96" t="s">
        <v>197</v>
      </c>
      <c r="D75" s="98"/>
    </row>
    <row r="76" spans="1:4" x14ac:dyDescent="0.15">
      <c r="A76" s="96">
        <v>11520</v>
      </c>
      <c r="B76" s="96" t="s">
        <v>323</v>
      </c>
      <c r="C76" s="96" t="s">
        <v>198</v>
      </c>
      <c r="D76" s="98"/>
    </row>
    <row r="77" spans="1:4" x14ac:dyDescent="0.15">
      <c r="A77" s="96">
        <v>11544</v>
      </c>
      <c r="B77" s="96" t="s">
        <v>199</v>
      </c>
      <c r="C77" s="96" t="s">
        <v>200</v>
      </c>
      <c r="D77" s="98"/>
    </row>
    <row r="78" spans="1:4" x14ac:dyDescent="0.15">
      <c r="A78" s="96">
        <v>11560</v>
      </c>
      <c r="B78" s="96" t="s">
        <v>201</v>
      </c>
      <c r="C78" s="96" t="s">
        <v>202</v>
      </c>
      <c r="D78" s="98"/>
    </row>
    <row r="79" spans="1:4" x14ac:dyDescent="0.15">
      <c r="A79" s="96">
        <v>11616</v>
      </c>
      <c r="B79" s="96" t="s">
        <v>203</v>
      </c>
      <c r="C79" s="96" t="s">
        <v>204</v>
      </c>
      <c r="D79" s="98"/>
    </row>
    <row r="80" spans="1:4" x14ac:dyDescent="0.15">
      <c r="A80" s="96">
        <v>11635</v>
      </c>
      <c r="B80" s="96" t="s">
        <v>205</v>
      </c>
      <c r="C80" s="96" t="s">
        <v>206</v>
      </c>
    </row>
    <row r="81" spans="1:4" x14ac:dyDescent="0.15">
      <c r="A81" s="96">
        <v>11638</v>
      </c>
      <c r="B81" s="96" t="s">
        <v>207</v>
      </c>
      <c r="C81" s="96" t="s">
        <v>208</v>
      </c>
      <c r="D81" s="98"/>
    </row>
    <row r="82" spans="1:4" x14ac:dyDescent="0.15">
      <c r="A82" s="96">
        <v>11646</v>
      </c>
      <c r="B82" s="96" t="s">
        <v>209</v>
      </c>
      <c r="C82" s="96" t="s">
        <v>210</v>
      </c>
      <c r="D82" s="98"/>
    </row>
    <row r="83" spans="1:4" x14ac:dyDescent="0.15">
      <c r="A83" s="96">
        <v>11690</v>
      </c>
      <c r="B83" s="96" t="s">
        <v>211</v>
      </c>
      <c r="C83" s="96" t="s">
        <v>212</v>
      </c>
      <c r="D83" s="98"/>
    </row>
    <row r="84" spans="1:4" x14ac:dyDescent="0.15">
      <c r="A84" s="96">
        <v>11696</v>
      </c>
      <c r="B84" s="96" t="s">
        <v>213</v>
      </c>
      <c r="C84" s="96" t="s">
        <v>214</v>
      </c>
      <c r="D84" s="98"/>
    </row>
    <row r="85" spans="1:4" x14ac:dyDescent="0.15">
      <c r="A85" s="96">
        <v>11714</v>
      </c>
      <c r="B85" s="96" t="s">
        <v>324</v>
      </c>
      <c r="C85" s="96" t="s">
        <v>325</v>
      </c>
      <c r="D85" s="98"/>
    </row>
    <row r="86" spans="1:4" x14ac:dyDescent="0.15">
      <c r="A86" s="96">
        <v>11717</v>
      </c>
      <c r="B86" s="96" t="s">
        <v>215</v>
      </c>
      <c r="C86" s="96" t="s">
        <v>216</v>
      </c>
    </row>
    <row r="87" spans="1:4" x14ac:dyDescent="0.15">
      <c r="A87" s="96">
        <v>11727</v>
      </c>
      <c r="B87" s="96" t="s">
        <v>217</v>
      </c>
      <c r="C87" s="96" t="s">
        <v>218</v>
      </c>
      <c r="D87" s="98"/>
    </row>
    <row r="88" spans="1:4" x14ac:dyDescent="0.15">
      <c r="A88" s="96">
        <v>11736</v>
      </c>
      <c r="B88" s="96" t="s">
        <v>219</v>
      </c>
      <c r="C88" s="96" t="s">
        <v>220</v>
      </c>
      <c r="D88" s="98"/>
    </row>
    <row r="89" spans="1:4" x14ac:dyDescent="0.15">
      <c r="A89" s="96">
        <v>11745</v>
      </c>
      <c r="B89" s="96" t="s">
        <v>221</v>
      </c>
      <c r="C89" s="96" t="s">
        <v>222</v>
      </c>
      <c r="D89" s="98"/>
    </row>
    <row r="90" spans="1:4" x14ac:dyDescent="0.15">
      <c r="A90" s="96">
        <v>11746</v>
      </c>
      <c r="B90" s="96" t="s">
        <v>223</v>
      </c>
      <c r="C90" s="96" t="s">
        <v>224</v>
      </c>
      <c r="D90" s="98"/>
    </row>
    <row r="91" spans="1:4" x14ac:dyDescent="0.15">
      <c r="A91" s="96">
        <v>11784</v>
      </c>
      <c r="B91" s="96" t="s">
        <v>225</v>
      </c>
      <c r="C91" s="96" t="s">
        <v>226</v>
      </c>
      <c r="D91" s="98"/>
    </row>
    <row r="92" spans="1:4" x14ac:dyDescent="0.15">
      <c r="A92" s="96">
        <v>11788</v>
      </c>
      <c r="B92" s="96" t="s">
        <v>227</v>
      </c>
      <c r="C92" s="96" t="s">
        <v>228</v>
      </c>
    </row>
    <row r="93" spans="1:4" x14ac:dyDescent="0.15">
      <c r="A93" s="96">
        <v>11792</v>
      </c>
      <c r="B93" s="96" t="s">
        <v>229</v>
      </c>
      <c r="C93" s="96" t="s">
        <v>230</v>
      </c>
    </row>
    <row r="94" spans="1:4" x14ac:dyDescent="0.15">
      <c r="A94" s="96">
        <v>11840</v>
      </c>
      <c r="B94" s="96" t="s">
        <v>231</v>
      </c>
      <c r="C94" s="96" t="s">
        <v>232</v>
      </c>
      <c r="D94" s="98"/>
    </row>
    <row r="95" spans="1:4" x14ac:dyDescent="0.15">
      <c r="A95" s="96">
        <v>12000</v>
      </c>
      <c r="B95" s="96" t="s">
        <v>233</v>
      </c>
      <c r="C95" s="96" t="s">
        <v>234</v>
      </c>
    </row>
    <row r="96" spans="1:4" x14ac:dyDescent="0.15">
      <c r="A96" s="96">
        <v>12016</v>
      </c>
      <c r="B96" s="96" t="s">
        <v>326</v>
      </c>
      <c r="C96" s="96" t="s">
        <v>235</v>
      </c>
      <c r="D96" s="98"/>
    </row>
    <row r="97" spans="1:4" x14ac:dyDescent="0.15">
      <c r="A97" s="96">
        <v>12024</v>
      </c>
      <c r="B97" s="96" t="s">
        <v>236</v>
      </c>
      <c r="C97" s="96" t="s">
        <v>237</v>
      </c>
      <c r="D97" s="98"/>
    </row>
    <row r="98" spans="1:4" x14ac:dyDescent="0.15">
      <c r="A98" s="96">
        <v>12057</v>
      </c>
      <c r="B98" s="96" t="s">
        <v>238</v>
      </c>
      <c r="C98" s="96" t="s">
        <v>239</v>
      </c>
      <c r="D98" s="98"/>
    </row>
    <row r="99" spans="1:4" x14ac:dyDescent="0.15">
      <c r="A99" s="96">
        <v>12072</v>
      </c>
      <c r="B99" s="96" t="s">
        <v>240</v>
      </c>
      <c r="C99" s="96" t="s">
        <v>241</v>
      </c>
      <c r="D99" s="98"/>
    </row>
    <row r="100" spans="1:4" x14ac:dyDescent="0.15">
      <c r="A100" s="96">
        <v>12136</v>
      </c>
      <c r="B100" s="96" t="s">
        <v>242</v>
      </c>
      <c r="C100" s="96" t="s">
        <v>243</v>
      </c>
      <c r="D100" s="98"/>
    </row>
    <row r="101" spans="1:4" x14ac:dyDescent="0.15">
      <c r="A101" s="96">
        <v>12176</v>
      </c>
      <c r="B101" s="96" t="s">
        <v>244</v>
      </c>
      <c r="C101" s="96" t="s">
        <v>245</v>
      </c>
    </row>
    <row r="102" spans="1:4" x14ac:dyDescent="0.15">
      <c r="A102" s="96">
        <v>12208</v>
      </c>
      <c r="B102" s="96" t="s">
        <v>246</v>
      </c>
      <c r="C102" s="96" t="s">
        <v>247</v>
      </c>
      <c r="D102" s="98"/>
    </row>
    <row r="103" spans="1:4" x14ac:dyDescent="0.15">
      <c r="A103" s="96">
        <v>12216</v>
      </c>
      <c r="B103" s="96" t="s">
        <v>248</v>
      </c>
      <c r="C103" s="96" t="s">
        <v>249</v>
      </c>
      <c r="D103" s="98"/>
    </row>
    <row r="104" spans="1:4" x14ac:dyDescent="0.15">
      <c r="A104" s="96">
        <v>12240</v>
      </c>
      <c r="B104" s="96" t="s">
        <v>250</v>
      </c>
      <c r="C104" s="96" t="s">
        <v>251</v>
      </c>
    </row>
    <row r="105" spans="1:4" x14ac:dyDescent="0.15">
      <c r="A105" s="96">
        <v>12248</v>
      </c>
      <c r="B105" s="96" t="s">
        <v>252</v>
      </c>
      <c r="C105" s="96" t="s">
        <v>253</v>
      </c>
      <c r="D105" s="98"/>
    </row>
    <row r="106" spans="1:4" x14ac:dyDescent="0.15">
      <c r="A106" s="96">
        <v>12288</v>
      </c>
      <c r="B106" s="96" t="s">
        <v>254</v>
      </c>
      <c r="C106" s="96" t="s">
        <v>255</v>
      </c>
      <c r="D106" s="98"/>
    </row>
    <row r="107" spans="1:4" x14ac:dyDescent="0.15">
      <c r="A107" s="96">
        <v>12296</v>
      </c>
      <c r="B107" s="96" t="s">
        <v>256</v>
      </c>
      <c r="C107" s="96" t="s">
        <v>257</v>
      </c>
      <c r="D107" s="98"/>
    </row>
    <row r="108" spans="1:4" x14ac:dyDescent="0.15">
      <c r="A108" s="96">
        <v>12320</v>
      </c>
      <c r="B108" s="96" t="s">
        <v>258</v>
      </c>
      <c r="C108" s="96" t="s">
        <v>259</v>
      </c>
      <c r="D108" s="98"/>
    </row>
    <row r="109" spans="1:4" x14ac:dyDescent="0.15">
      <c r="A109" s="96">
        <v>12328</v>
      </c>
      <c r="B109" s="96" t="s">
        <v>327</v>
      </c>
      <c r="C109" s="96" t="s">
        <v>260</v>
      </c>
    </row>
    <row r="110" spans="1:4" x14ac:dyDescent="0.15">
      <c r="A110" s="96">
        <v>12330</v>
      </c>
      <c r="B110" s="96" t="s">
        <v>261</v>
      </c>
      <c r="C110" s="96" t="s">
        <v>262</v>
      </c>
      <c r="D110" s="98"/>
    </row>
    <row r="111" spans="1:4" x14ac:dyDescent="0.15">
      <c r="A111" s="96">
        <v>12336</v>
      </c>
      <c r="B111" s="96" t="s">
        <v>263</v>
      </c>
      <c r="C111" s="96" t="s">
        <v>264</v>
      </c>
      <c r="D111" s="98"/>
    </row>
    <row r="112" spans="1:4" x14ac:dyDescent="0.15">
      <c r="A112" s="96">
        <v>12368</v>
      </c>
      <c r="B112" s="96" t="s">
        <v>265</v>
      </c>
      <c r="C112" s="96" t="s">
        <v>266</v>
      </c>
      <c r="D112" s="98"/>
    </row>
    <row r="113" spans="1:4" x14ac:dyDescent="0.15">
      <c r="A113" s="96">
        <v>12400</v>
      </c>
      <c r="B113" s="96" t="s">
        <v>17</v>
      </c>
      <c r="C113" s="96" t="s">
        <v>267</v>
      </c>
      <c r="D113" s="98"/>
    </row>
    <row r="114" spans="1:4" x14ac:dyDescent="0.15">
      <c r="A114" s="96">
        <v>12410</v>
      </c>
      <c r="B114" s="96" t="s">
        <v>18</v>
      </c>
      <c r="C114" s="96" t="s">
        <v>328</v>
      </c>
    </row>
    <row r="115" spans="1:4" x14ac:dyDescent="0.15">
      <c r="A115" s="96">
        <v>12416</v>
      </c>
      <c r="B115" s="96" t="s">
        <v>268</v>
      </c>
      <c r="C115" s="96" t="s">
        <v>269</v>
      </c>
      <c r="D115" s="98"/>
    </row>
    <row r="116" spans="1:4" x14ac:dyDescent="0.15">
      <c r="A116" s="96">
        <v>12428</v>
      </c>
      <c r="B116" s="96" t="s">
        <v>270</v>
      </c>
      <c r="C116" s="96" t="s">
        <v>271</v>
      </c>
    </row>
    <row r="117" spans="1:4" x14ac:dyDescent="0.15">
      <c r="A117" s="96">
        <v>12432</v>
      </c>
      <c r="B117" s="96" t="s">
        <v>272</v>
      </c>
      <c r="C117" s="96" t="s">
        <v>273</v>
      </c>
      <c r="D117" s="98"/>
    </row>
    <row r="118" spans="1:4" x14ac:dyDescent="0.15">
      <c r="A118" s="96">
        <v>12464</v>
      </c>
      <c r="B118" s="96" t="s">
        <v>274</v>
      </c>
      <c r="C118" s="96" t="s">
        <v>275</v>
      </c>
      <c r="D118" s="98"/>
    </row>
    <row r="119" spans="1:4" x14ac:dyDescent="0.15">
      <c r="A119" s="96">
        <v>12479</v>
      </c>
      <c r="B119" s="96" t="s">
        <v>318</v>
      </c>
      <c r="C119" s="96" t="s">
        <v>329</v>
      </c>
      <c r="D119" s="98"/>
    </row>
    <row r="120" spans="1:4" x14ac:dyDescent="0.15">
      <c r="A120" s="96">
        <v>12544</v>
      </c>
      <c r="B120" s="96" t="s">
        <v>276</v>
      </c>
      <c r="C120" s="96" t="s">
        <v>277</v>
      </c>
      <c r="D120" s="98"/>
    </row>
    <row r="121" spans="1:4" x14ac:dyDescent="0.15">
      <c r="A121" s="96">
        <v>12560</v>
      </c>
      <c r="B121" s="96" t="s">
        <v>278</v>
      </c>
      <c r="C121" s="96" t="s">
        <v>279</v>
      </c>
      <c r="D121" s="98"/>
    </row>
    <row r="122" spans="1:4" x14ac:dyDescent="0.15">
      <c r="A122" s="96">
        <v>12564</v>
      </c>
      <c r="B122" s="96" t="s">
        <v>280</v>
      </c>
      <c r="C122" s="96" t="s">
        <v>281</v>
      </c>
    </row>
    <row r="123" spans="1:4" x14ac:dyDescent="0.15">
      <c r="A123" s="96">
        <v>12616</v>
      </c>
      <c r="B123" s="96" t="s">
        <v>282</v>
      </c>
      <c r="C123" s="96" t="s">
        <v>283</v>
      </c>
      <c r="D123" s="98"/>
    </row>
    <row r="124" spans="1:4" x14ac:dyDescent="0.15">
      <c r="A124" s="96">
        <v>12632</v>
      </c>
      <c r="B124" s="96" t="s">
        <v>284</v>
      </c>
      <c r="C124" s="96" t="s">
        <v>285</v>
      </c>
      <c r="D124" s="98"/>
    </row>
    <row r="125" spans="1:4" x14ac:dyDescent="0.15">
      <c r="A125" s="96">
        <v>12664</v>
      </c>
      <c r="B125" s="96" t="s">
        <v>286</v>
      </c>
      <c r="C125" s="96" t="s">
        <v>287</v>
      </c>
      <c r="D125" s="98"/>
    </row>
    <row r="126" spans="1:4" x14ac:dyDescent="0.15">
      <c r="A126" s="96">
        <v>12672</v>
      </c>
      <c r="B126" s="96" t="s">
        <v>288</v>
      </c>
      <c r="C126" s="96" t="s">
        <v>289</v>
      </c>
      <c r="D126" s="98"/>
    </row>
    <row r="127" spans="1:4" x14ac:dyDescent="0.15">
      <c r="A127" s="96">
        <v>12696</v>
      </c>
      <c r="B127" s="96" t="s">
        <v>290</v>
      </c>
      <c r="C127" s="96" t="s">
        <v>291</v>
      </c>
      <c r="D127" s="98"/>
    </row>
    <row r="128" spans="1:4" x14ac:dyDescent="0.15">
      <c r="A128" s="96">
        <v>12704</v>
      </c>
      <c r="B128" s="96" t="s">
        <v>292</v>
      </c>
      <c r="C128" s="96" t="s">
        <v>293</v>
      </c>
      <c r="D128" s="98"/>
    </row>
    <row r="129" spans="1:4" x14ac:dyDescent="0.15">
      <c r="A129" s="96">
        <v>12712</v>
      </c>
      <c r="B129" s="96" t="s">
        <v>294</v>
      </c>
      <c r="C129" s="96" t="s">
        <v>295</v>
      </c>
      <c r="D129" s="98"/>
    </row>
    <row r="130" spans="1:4" x14ac:dyDescent="0.15">
      <c r="A130" s="96">
        <v>12724</v>
      </c>
      <c r="B130" s="96" t="s">
        <v>296</v>
      </c>
      <c r="C130" s="96" t="s">
        <v>297</v>
      </c>
      <c r="D130" s="98"/>
    </row>
    <row r="131" spans="1:4" x14ac:dyDescent="0.15">
      <c r="A131" s="96">
        <v>12728</v>
      </c>
      <c r="B131" s="96" t="s">
        <v>298</v>
      </c>
      <c r="C131" s="96" t="s">
        <v>299</v>
      </c>
      <c r="D131" s="98"/>
    </row>
    <row r="132" spans="1:4" x14ac:dyDescent="0.15">
      <c r="A132" s="96">
        <v>12784</v>
      </c>
      <c r="B132" s="96" t="s">
        <v>300</v>
      </c>
      <c r="C132" s="96" t="s">
        <v>301</v>
      </c>
      <c r="D132" s="98"/>
    </row>
    <row r="133" spans="1:4" x14ac:dyDescent="0.15">
      <c r="A133" s="96">
        <v>12792</v>
      </c>
      <c r="B133" s="96" t="s">
        <v>47</v>
      </c>
      <c r="C133" s="96" t="s">
        <v>330</v>
      </c>
      <c r="D133" s="98"/>
    </row>
    <row r="134" spans="1:4" x14ac:dyDescent="0.15">
      <c r="A134" s="96">
        <v>12795</v>
      </c>
      <c r="B134" s="96" t="s">
        <v>302</v>
      </c>
      <c r="C134" s="96" t="s">
        <v>303</v>
      </c>
      <c r="D134" s="98"/>
    </row>
    <row r="135" spans="1:4" x14ac:dyDescent="0.15">
      <c r="A135" s="96">
        <v>12800</v>
      </c>
      <c r="B135" s="96" t="s">
        <v>304</v>
      </c>
      <c r="C135" s="96" t="s">
        <v>305</v>
      </c>
      <c r="D135" s="98"/>
    </row>
    <row r="136" spans="1:4" x14ac:dyDescent="0.15">
      <c r="A136" s="96">
        <v>12848</v>
      </c>
      <c r="B136" s="96" t="s">
        <v>306</v>
      </c>
      <c r="C136" s="96" t="s">
        <v>307</v>
      </c>
    </row>
    <row r="137" spans="1:4" x14ac:dyDescent="0.15">
      <c r="A137" s="96">
        <v>12864</v>
      </c>
      <c r="B137" s="96" t="s">
        <v>308</v>
      </c>
      <c r="C137" s="96" t="s">
        <v>309</v>
      </c>
      <c r="D137" s="98"/>
    </row>
    <row r="138" spans="1:4" x14ac:dyDescent="0.15">
      <c r="A138" s="96">
        <v>12888</v>
      </c>
      <c r="B138" s="96" t="s">
        <v>310</v>
      </c>
      <c r="C138" s="96" t="s">
        <v>311</v>
      </c>
      <c r="D138" s="98"/>
    </row>
    <row r="139" spans="1:4" x14ac:dyDescent="0.15">
      <c r="A139" s="96">
        <v>12896</v>
      </c>
      <c r="B139" s="96" t="s">
        <v>312</v>
      </c>
      <c r="C139" s="96" t="s">
        <v>313</v>
      </c>
      <c r="D139" s="98"/>
    </row>
    <row r="140" spans="1:4" x14ac:dyDescent="0.15">
      <c r="A140" s="96">
        <v>13004</v>
      </c>
      <c r="B140" s="96" t="s">
        <v>314</v>
      </c>
      <c r="C140" s="96" t="s">
        <v>315</v>
      </c>
    </row>
    <row r="141" spans="1:4" x14ac:dyDescent="0.15">
      <c r="A141" s="96">
        <v>13005</v>
      </c>
      <c r="B141" s="96" t="s">
        <v>110</v>
      </c>
      <c r="C141" s="96" t="s">
        <v>110</v>
      </c>
    </row>
    <row r="142" spans="1:4" x14ac:dyDescent="0.15">
      <c r="A142" s="96">
        <v>15501</v>
      </c>
      <c r="B142" s="96" t="s">
        <v>316</v>
      </c>
      <c r="C142" s="96" t="s">
        <v>317</v>
      </c>
      <c r="D142" s="98"/>
    </row>
  </sheetData>
  <phoneticPr fontId="2"/>
  <pageMargins left="0.7" right="0.7" top="0.75" bottom="0.75" header="0.3" footer="0.3"/>
  <customProperties>
    <customPr name="layoutContexts"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証券口座情報管理アプリ</vt:lpstr>
      <vt:lpstr>PT-71</vt:lpstr>
      <vt:lpstr>PT-71-2</vt:lpstr>
      <vt:lpstr>コードM</vt:lpstr>
      <vt:lpstr>コードM (2)</vt:lpstr>
      <vt:lpstr>'PT-71'!Print_Area</vt:lpstr>
      <vt:lpstr>'PT-71-2'!Print_Area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2022-05-18T07:37:01Z</dcterms:created>
  <dcterms:modified xsi:type="dcterms:W3CDTF">2022-10-18T04:41:39Z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2022-07-12T23:34:14Z</vt:filetime>
  </property>
</Properties>
</file>