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fileSharing readOnlyRecommended="1"/>
  <workbookPr filterPrivacy="1" codeName="ThisWorkbook" defaultThemeVersion="124226"/>
  <xr:revisionPtr revIDLastSave="0" documentId="13_ncr:101_{C0CC97C0-7180-4263-BB19-D9D9BB4532B7}" xr6:coauthVersionLast="47" xr6:coauthVersionMax="47" xr10:uidLastSave="{00000000-0000-0000-0000-000000000000}"/>
  <workbookProtection workbookAlgorithmName="SHA-512" workbookHashValue="oCWUHU1PakXmcQvL9QVhrvovf53cgf3TvtX2KjHy2TXarNxpNKz5WDxZYlrKqCcuG2/tYgaCJbYnuGC23qR1ZQ==" workbookSaltValue="r+7Lc5dD3YQNvm6RvabCiQ==" workbookSpinCount="100000" lockStructure="1"/>
  <bookViews>
    <workbookView xWindow="-108" yWindow="-108" windowWidth="23256" windowHeight="12456" xr2:uid="{00000000-000D-0000-FFFF-FFFF00000000}"/>
  </bookViews>
  <sheets>
    <sheet name="AMT-11" sheetId="4" r:id="rId1"/>
    <sheet name="メンテ台帳" sheetId="10" state="hidden" r:id="rId2"/>
  </sheets>
  <definedNames>
    <definedName name="_xlnm._FilterDatabase" localSheetId="0" hidden="1">'AMT-11'!#REF!</definedName>
    <definedName name="_xlnm.Print_Area" localSheetId="0">'AMT-11'!$A$1:$ET$64</definedName>
    <definedName name="TokaiTokyo">OFFSET(#REF!,0, 0, COUNTA(#REF!),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4" i="10" l="1"/>
  <c r="AU5" i="10"/>
  <c r="AU6" i="10"/>
  <c r="AU7" i="10"/>
  <c r="AU8" i="10"/>
  <c r="AU9" i="10"/>
  <c r="AU10" i="10"/>
  <c r="AU11" i="10"/>
  <c r="AU12" i="10"/>
  <c r="AU13" i="10"/>
  <c r="AU14" i="10"/>
  <c r="AU15" i="10"/>
  <c r="AU16" i="10"/>
  <c r="AU17" i="10"/>
  <c r="AU18" i="10"/>
  <c r="AU19" i="10"/>
  <c r="AU20" i="10"/>
  <c r="AU21" i="10"/>
  <c r="AU22" i="10"/>
  <c r="AU23" i="10"/>
  <c r="AU24" i="10"/>
  <c r="AU25" i="10"/>
  <c r="AU26" i="10"/>
  <c r="AU27" i="10"/>
  <c r="AU28" i="10"/>
  <c r="AU29" i="10"/>
  <c r="AU30" i="10"/>
  <c r="AU31" i="10"/>
  <c r="AU32" i="10"/>
  <c r="AU33" i="10"/>
  <c r="AU34" i="10"/>
  <c r="AU35" i="10"/>
  <c r="AU36" i="10"/>
  <c r="AU37" i="10"/>
  <c r="AU38" i="10"/>
  <c r="AU39" i="10"/>
  <c r="AU40" i="10"/>
  <c r="AU41" i="10"/>
  <c r="AU42" i="10"/>
  <c r="AU43" i="10"/>
  <c r="AU44" i="10"/>
  <c r="AU45" i="10"/>
  <c r="AU46" i="10"/>
  <c r="AU47" i="10"/>
  <c r="AU48" i="10"/>
  <c r="AU49" i="10"/>
  <c r="AU50" i="10"/>
  <c r="AU51" i="10"/>
  <c r="AU52" i="10"/>
  <c r="AU3" i="10"/>
  <c r="AZ16" i="4" a="1"/>
  <c r="AZ16" i="4"/>
  <c r="BB16" i="4" a="1"/>
  <c r="BB16" i="4"/>
  <c r="BD16" i="4" a="1"/>
  <c r="BD16" i="4"/>
  <c r="BF16" i="4" a="1"/>
  <c r="BF16" i="4"/>
  <c r="BH16" i="4" a="1"/>
  <c r="BH16" i="4"/>
  <c r="BJ16" i="4" a="1"/>
  <c r="BJ16" i="4"/>
  <c r="BL16" i="4" a="1"/>
  <c r="BL16" i="4"/>
  <c r="BN16" i="4" a="1"/>
  <c r="BN16" i="4"/>
  <c r="AZ17" i="4" a="1"/>
  <c r="AZ17" i="4"/>
  <c r="BB17" i="4" a="1"/>
  <c r="BB17" i="4"/>
  <c r="BD17" i="4" a="1"/>
  <c r="BD17" i="4"/>
  <c r="BF17" i="4" a="1"/>
  <c r="BF17" i="4"/>
  <c r="BH17" i="4" a="1"/>
  <c r="BH17" i="4"/>
  <c r="BJ17" i="4" a="1"/>
  <c r="BJ17" i="4"/>
  <c r="BL17" i="4" a="1"/>
  <c r="BL17" i="4"/>
  <c r="BN17" i="4" a="1"/>
  <c r="BN17" i="4"/>
  <c r="AZ18" i="4" a="1"/>
  <c r="AZ18" i="4"/>
  <c r="BB18" i="4" a="1"/>
  <c r="BB18" i="4"/>
  <c r="BD18" i="4" a="1"/>
  <c r="BD18" i="4"/>
  <c r="BF18" i="4" a="1"/>
  <c r="BF18" i="4"/>
  <c r="BH18" i="4" a="1"/>
  <c r="BH18" i="4"/>
  <c r="BJ18" i="4" a="1"/>
  <c r="BJ18" i="4"/>
  <c r="BL18" i="4" a="1"/>
  <c r="BL18" i="4"/>
  <c r="BN18" i="4" a="1"/>
  <c r="BN18" i="4"/>
  <c r="AZ19" i="4" a="1"/>
  <c r="AZ19" i="4"/>
  <c r="BB19" i="4" a="1"/>
  <c r="BB19" i="4"/>
  <c r="BD19" i="4" a="1"/>
  <c r="BD19" i="4"/>
  <c r="BF19" i="4" a="1"/>
  <c r="BF19" i="4"/>
  <c r="BH19" i="4" a="1"/>
  <c r="BH19" i="4"/>
  <c r="BJ19" i="4" a="1"/>
  <c r="BJ19" i="4"/>
  <c r="BL19" i="4" a="1"/>
  <c r="BL19" i="4"/>
  <c r="BN19" i="4" a="1"/>
  <c r="BN19" i="4"/>
  <c r="AZ20" i="4" a="1"/>
  <c r="AZ20" i="4"/>
  <c r="BB20" i="4" a="1"/>
  <c r="BB20" i="4"/>
  <c r="BD20" i="4" a="1"/>
  <c r="BD20" i="4"/>
  <c r="BF20" i="4" a="1"/>
  <c r="BF20" i="4"/>
  <c r="BH20" i="4" a="1"/>
  <c r="BH20" i="4"/>
  <c r="BJ20" i="4" a="1"/>
  <c r="BJ20" i="4"/>
  <c r="BL20" i="4" a="1"/>
  <c r="BL20" i="4"/>
  <c r="BN20" i="4" a="1"/>
  <c r="BN20" i="4"/>
  <c r="AZ21" i="4" a="1"/>
  <c r="AZ21" i="4"/>
  <c r="BB21" i="4" a="1"/>
  <c r="BB21" i="4"/>
  <c r="BD21" i="4" a="1"/>
  <c r="BD21" i="4"/>
  <c r="BF21" i="4" a="1"/>
  <c r="BF21" i="4"/>
  <c r="BH21" i="4" a="1"/>
  <c r="BH21" i="4"/>
  <c r="BJ21" i="4" a="1"/>
  <c r="BJ21" i="4"/>
  <c r="BL21" i="4" a="1"/>
  <c r="BL21" i="4"/>
  <c r="BN21" i="4" a="1"/>
  <c r="BN21" i="4"/>
  <c r="AZ22" i="4" a="1"/>
  <c r="AZ22" i="4"/>
  <c r="BB22" i="4" a="1"/>
  <c r="BB22" i="4"/>
  <c r="BD22" i="4" a="1"/>
  <c r="BD22" i="4"/>
  <c r="BF22" i="4" a="1"/>
  <c r="BF22" i="4"/>
  <c r="BH22" i="4" a="1"/>
  <c r="BH22" i="4"/>
  <c r="BJ22" i="4" a="1"/>
  <c r="BJ22" i="4"/>
  <c r="BL22" i="4" a="1"/>
  <c r="BL22" i="4"/>
  <c r="BN22" i="4" a="1"/>
  <c r="BN22" i="4"/>
  <c r="AZ23" i="4" a="1"/>
  <c r="AZ23" i="4"/>
  <c r="BB23" i="4" a="1"/>
  <c r="BB23" i="4"/>
  <c r="BD23" i="4" a="1"/>
  <c r="BD23" i="4"/>
  <c r="BF23" i="4" a="1"/>
  <c r="BF23" i="4"/>
  <c r="BH23" i="4" a="1"/>
  <c r="BH23" i="4"/>
  <c r="BJ23" i="4" a="1"/>
  <c r="BJ23" i="4"/>
  <c r="BL23" i="4" a="1"/>
  <c r="BL23" i="4"/>
  <c r="BN23" i="4" a="1"/>
  <c r="BN23" i="4"/>
  <c r="AZ24" i="4" a="1"/>
  <c r="AZ24" i="4"/>
  <c r="BB24" i="4" a="1"/>
  <c r="BB24" i="4"/>
  <c r="BD24" i="4" a="1"/>
  <c r="BD24" i="4"/>
  <c r="BF24" i="4" a="1"/>
  <c r="BF24" i="4"/>
  <c r="BH24" i="4" a="1"/>
  <c r="BH24" i="4"/>
  <c r="BJ24" i="4" a="1"/>
  <c r="BJ24" i="4"/>
  <c r="BL24" i="4" a="1"/>
  <c r="BL24" i="4"/>
  <c r="BN24" i="4" a="1"/>
  <c r="BN24" i="4"/>
  <c r="AZ25" i="4" a="1"/>
  <c r="AZ25" i="4"/>
  <c r="BB25" i="4" a="1"/>
  <c r="BB25" i="4"/>
  <c r="BD25" i="4" a="1"/>
  <c r="BD25" i="4"/>
  <c r="BF25" i="4" a="1"/>
  <c r="BF25" i="4"/>
  <c r="BH25" i="4" a="1"/>
  <c r="BH25" i="4"/>
  <c r="BJ25" i="4" a="1"/>
  <c r="BJ25" i="4"/>
  <c r="BL25" i="4" a="1"/>
  <c r="BL25" i="4"/>
  <c r="BN25" i="4" a="1"/>
  <c r="BN25" i="4"/>
  <c r="AZ26" i="4" a="1"/>
  <c r="AZ26" i="4"/>
  <c r="BB26" i="4" a="1"/>
  <c r="BB26" i="4"/>
  <c r="BD26" i="4" a="1"/>
  <c r="BD26" i="4"/>
  <c r="BF26" i="4" a="1"/>
  <c r="BF26" i="4"/>
  <c r="BH26" i="4" a="1"/>
  <c r="BH26" i="4"/>
  <c r="BJ26" i="4" a="1"/>
  <c r="BJ26" i="4"/>
  <c r="BL26" i="4" a="1"/>
  <c r="BL26" i="4"/>
  <c r="BN26" i="4" a="1"/>
  <c r="BN26" i="4"/>
  <c r="AZ27" i="4" a="1"/>
  <c r="AZ27" i="4"/>
  <c r="BB27" i="4" a="1"/>
  <c r="BB27" i="4"/>
  <c r="BD27" i="4" a="1"/>
  <c r="BD27" i="4"/>
  <c r="BF27" i="4" a="1"/>
  <c r="BF27" i="4"/>
  <c r="BH27" i="4" a="1"/>
  <c r="BH27" i="4"/>
  <c r="BJ27" i="4" a="1"/>
  <c r="BJ27" i="4"/>
  <c r="BL27" i="4" a="1"/>
  <c r="BL27" i="4"/>
  <c r="BN27" i="4" a="1"/>
  <c r="BN27" i="4"/>
  <c r="AZ28" i="4" a="1"/>
  <c r="AZ28" i="4"/>
  <c r="BB28" i="4" a="1"/>
  <c r="BB28" i="4"/>
  <c r="BD28" i="4" a="1"/>
  <c r="BD28" i="4"/>
  <c r="BF28" i="4" a="1"/>
  <c r="BF28" i="4"/>
  <c r="BH28" i="4" a="1"/>
  <c r="BH28" i="4"/>
  <c r="BJ28" i="4" a="1"/>
  <c r="BJ28" i="4"/>
  <c r="BL28" i="4" a="1"/>
  <c r="BL28" i="4"/>
  <c r="BN28" i="4" a="1"/>
  <c r="BN28" i="4"/>
  <c r="AZ29" i="4" a="1"/>
  <c r="AZ29" i="4"/>
  <c r="BB29" i="4" a="1"/>
  <c r="BB29" i="4"/>
  <c r="BD29" i="4" a="1"/>
  <c r="BD29" i="4"/>
  <c r="BF29" i="4" a="1"/>
  <c r="BF29" i="4"/>
  <c r="BH29" i="4" a="1"/>
  <c r="BH29" i="4"/>
  <c r="BJ29" i="4" a="1"/>
  <c r="BJ29" i="4"/>
  <c r="BL29" i="4" a="1"/>
  <c r="BL29" i="4"/>
  <c r="BN29" i="4" a="1"/>
  <c r="BN29" i="4"/>
  <c r="AZ30" i="4" a="1"/>
  <c r="AZ30" i="4"/>
  <c r="BB30" i="4" a="1"/>
  <c r="BB30" i="4"/>
  <c r="BD30" i="4" a="1"/>
  <c r="BD30" i="4"/>
  <c r="BF30" i="4" a="1"/>
  <c r="BF30" i="4"/>
  <c r="BH30" i="4" a="1"/>
  <c r="BH30" i="4"/>
  <c r="BJ30" i="4" a="1"/>
  <c r="BJ30" i="4"/>
  <c r="BL30" i="4" a="1"/>
  <c r="BL30" i="4"/>
  <c r="BN30" i="4" a="1"/>
  <c r="BN30" i="4"/>
  <c r="AZ31" i="4" a="1"/>
  <c r="AZ31" i="4"/>
  <c r="BB31" i="4" a="1"/>
  <c r="BB31" i="4"/>
  <c r="BD31" i="4" a="1"/>
  <c r="BD31" i="4"/>
  <c r="BF31" i="4" a="1"/>
  <c r="BF31" i="4"/>
  <c r="BH31" i="4" a="1"/>
  <c r="BH31" i="4"/>
  <c r="BJ31" i="4" a="1"/>
  <c r="BJ31" i="4"/>
  <c r="BL31" i="4" a="1"/>
  <c r="BL31" i="4"/>
  <c r="BN31" i="4" a="1"/>
  <c r="BN31" i="4"/>
  <c r="AZ32" i="4" a="1"/>
  <c r="AZ32" i="4"/>
  <c r="BB32" i="4" a="1"/>
  <c r="BB32" i="4"/>
  <c r="BD32" i="4" a="1"/>
  <c r="BD32" i="4"/>
  <c r="BF32" i="4" a="1"/>
  <c r="BF32" i="4"/>
  <c r="BH32" i="4" a="1"/>
  <c r="BH32" i="4"/>
  <c r="BJ32" i="4" a="1"/>
  <c r="BJ32" i="4"/>
  <c r="BL32" i="4" a="1"/>
  <c r="BL32" i="4"/>
  <c r="BN32" i="4" a="1"/>
  <c r="BN32" i="4"/>
  <c r="AZ33" i="4" a="1"/>
  <c r="AZ33" i="4"/>
  <c r="BB33" i="4" a="1"/>
  <c r="BB33" i="4"/>
  <c r="BD33" i="4" a="1"/>
  <c r="BD33" i="4"/>
  <c r="BF33" i="4" a="1"/>
  <c r="BF33" i="4"/>
  <c r="BH33" i="4" a="1"/>
  <c r="BH33" i="4"/>
  <c r="BJ33" i="4" a="1"/>
  <c r="BJ33" i="4"/>
  <c r="BL33" i="4" a="1"/>
  <c r="BL33" i="4"/>
  <c r="BN33" i="4" a="1"/>
  <c r="BN33" i="4"/>
  <c r="AZ34" i="4" a="1"/>
  <c r="AZ34" i="4"/>
  <c r="BB34" i="4" a="1"/>
  <c r="BB34" i="4"/>
  <c r="BD34" i="4" a="1"/>
  <c r="BD34" i="4"/>
  <c r="BF34" i="4" a="1"/>
  <c r="BF34" i="4"/>
  <c r="BH34" i="4" a="1"/>
  <c r="BH34" i="4"/>
  <c r="BJ34" i="4" a="1"/>
  <c r="BJ34" i="4"/>
  <c r="BL34" i="4" a="1"/>
  <c r="BL34" i="4"/>
  <c r="BN34" i="4" a="1"/>
  <c r="BN34" i="4"/>
  <c r="AZ35" i="4" a="1"/>
  <c r="AZ35" i="4"/>
  <c r="BB35" i="4" a="1"/>
  <c r="BB35" i="4"/>
  <c r="BD35" i="4" a="1"/>
  <c r="BD35" i="4"/>
  <c r="BF35" i="4" a="1"/>
  <c r="BF35" i="4"/>
  <c r="BH35" i="4" a="1"/>
  <c r="BH35" i="4"/>
  <c r="BJ35" i="4" a="1"/>
  <c r="BJ35" i="4"/>
  <c r="BL35" i="4" a="1"/>
  <c r="BL35" i="4"/>
  <c r="BN35" i="4" a="1"/>
  <c r="BN35" i="4"/>
  <c r="AZ36" i="4" a="1"/>
  <c r="AZ36" i="4"/>
  <c r="BB36" i="4" a="1"/>
  <c r="BB36" i="4"/>
  <c r="BD36" i="4" a="1"/>
  <c r="BD36" i="4"/>
  <c r="BF36" i="4" a="1"/>
  <c r="BF36" i="4"/>
  <c r="BH36" i="4" a="1"/>
  <c r="BH36" i="4"/>
  <c r="BJ36" i="4" a="1"/>
  <c r="BJ36" i="4"/>
  <c r="BL36" i="4" a="1"/>
  <c r="BL36" i="4"/>
  <c r="BN36" i="4" a="1"/>
  <c r="BN36" i="4"/>
  <c r="AZ37" i="4" a="1"/>
  <c r="AZ37" i="4"/>
  <c r="BB37" i="4" a="1"/>
  <c r="BB37" i="4"/>
  <c r="BD37" i="4" a="1"/>
  <c r="BD37" i="4"/>
  <c r="BF37" i="4" a="1"/>
  <c r="BF37" i="4"/>
  <c r="BH37" i="4" a="1"/>
  <c r="BH37" i="4"/>
  <c r="BJ37" i="4" a="1"/>
  <c r="BJ37" i="4"/>
  <c r="BL37" i="4" a="1"/>
  <c r="BL37" i="4"/>
  <c r="BN37" i="4" a="1"/>
  <c r="BN37" i="4"/>
  <c r="AZ38" i="4" a="1"/>
  <c r="AZ38" i="4"/>
  <c r="BB38" i="4" a="1"/>
  <c r="BB38" i="4"/>
  <c r="BD38" i="4" a="1"/>
  <c r="BD38" i="4"/>
  <c r="BF38" i="4" a="1"/>
  <c r="BF38" i="4"/>
  <c r="BH38" i="4" a="1"/>
  <c r="BH38" i="4"/>
  <c r="BJ38" i="4" a="1"/>
  <c r="BJ38" i="4"/>
  <c r="BL38" i="4" a="1"/>
  <c r="BL38" i="4"/>
  <c r="BN38" i="4" a="1"/>
  <c r="BN38" i="4"/>
  <c r="AZ39" i="4" a="1"/>
  <c r="AZ39" i="4"/>
  <c r="BB39" i="4" a="1"/>
  <c r="BB39" i="4"/>
  <c r="BD39" i="4" a="1"/>
  <c r="BD39" i="4"/>
  <c r="BF39" i="4" a="1"/>
  <c r="BF39" i="4"/>
  <c r="BH39" i="4" a="1"/>
  <c r="BH39" i="4"/>
  <c r="BJ39" i="4" a="1"/>
  <c r="BJ39" i="4"/>
  <c r="BL39" i="4" a="1"/>
  <c r="BL39" i="4"/>
  <c r="BN39" i="4" a="1"/>
  <c r="BN39" i="4"/>
  <c r="AZ40" i="4" a="1"/>
  <c r="AZ40" i="4"/>
  <c r="BB40" i="4" a="1"/>
  <c r="BB40" i="4"/>
  <c r="BD40" i="4" a="1"/>
  <c r="BD40" i="4"/>
  <c r="BF40" i="4" a="1"/>
  <c r="BF40" i="4"/>
  <c r="BH40" i="4" a="1"/>
  <c r="BH40" i="4"/>
  <c r="BJ40" i="4" a="1"/>
  <c r="BJ40" i="4"/>
  <c r="BL40" i="4" a="1"/>
  <c r="BL40" i="4"/>
  <c r="BN40" i="4" a="1"/>
  <c r="BN40" i="4"/>
  <c r="AZ41" i="4" a="1"/>
  <c r="AZ41" i="4"/>
  <c r="BB41" i="4" a="1"/>
  <c r="BB41" i="4"/>
  <c r="BD41" i="4" a="1"/>
  <c r="BD41" i="4"/>
  <c r="BF41" i="4" a="1"/>
  <c r="BF41" i="4"/>
  <c r="BH41" i="4" a="1"/>
  <c r="BH41" i="4"/>
  <c r="BJ41" i="4" a="1"/>
  <c r="BJ41" i="4"/>
  <c r="BL41" i="4" a="1"/>
  <c r="BL41" i="4"/>
  <c r="BN41" i="4" a="1"/>
  <c r="BN41" i="4"/>
  <c r="AZ42" i="4" a="1"/>
  <c r="AZ42" i="4"/>
  <c r="BB42" i="4" a="1"/>
  <c r="BB42" i="4"/>
  <c r="BD42" i="4" a="1"/>
  <c r="BD42" i="4"/>
  <c r="BF42" i="4" a="1"/>
  <c r="BF42" i="4"/>
  <c r="BH42" i="4" a="1"/>
  <c r="BH42" i="4"/>
  <c r="BJ42" i="4" a="1"/>
  <c r="BJ42" i="4"/>
  <c r="BL42" i="4" a="1"/>
  <c r="BL42" i="4"/>
  <c r="BN42" i="4" a="1"/>
  <c r="BN42" i="4"/>
  <c r="AZ43" i="4" a="1"/>
  <c r="AZ43" i="4"/>
  <c r="BB43" i="4" a="1"/>
  <c r="BB43" i="4"/>
  <c r="BD43" i="4" a="1"/>
  <c r="BD43" i="4"/>
  <c r="BF43" i="4" a="1"/>
  <c r="BF43" i="4"/>
  <c r="BH43" i="4" a="1"/>
  <c r="BH43" i="4"/>
  <c r="BJ43" i="4" a="1"/>
  <c r="BJ43" i="4"/>
  <c r="BL43" i="4" a="1"/>
  <c r="BL43" i="4"/>
  <c r="BN43" i="4" a="1"/>
  <c r="BN43" i="4"/>
  <c r="AZ44" i="4" a="1"/>
  <c r="AZ44" i="4"/>
  <c r="BB44" i="4" a="1"/>
  <c r="BB44" i="4"/>
  <c r="BD44" i="4" a="1"/>
  <c r="BD44" i="4"/>
  <c r="BF44" i="4" a="1"/>
  <c r="BF44" i="4"/>
  <c r="BH44" i="4" a="1"/>
  <c r="BH44" i="4"/>
  <c r="BJ44" i="4" a="1"/>
  <c r="BJ44" i="4"/>
  <c r="BL44" i="4" a="1"/>
  <c r="BL44" i="4"/>
  <c r="BN44" i="4" a="1"/>
  <c r="BN44" i="4"/>
  <c r="AZ45" i="4" a="1"/>
  <c r="AZ45" i="4"/>
  <c r="BB45" i="4" a="1"/>
  <c r="BB45" i="4"/>
  <c r="BD45" i="4" a="1"/>
  <c r="BD45" i="4"/>
  <c r="BF45" i="4" a="1"/>
  <c r="BF45" i="4"/>
  <c r="BH45" i="4" a="1"/>
  <c r="BH45" i="4"/>
  <c r="BJ45" i="4" a="1"/>
  <c r="BJ45" i="4"/>
  <c r="BL45" i="4" a="1"/>
  <c r="BL45" i="4"/>
  <c r="BN45" i="4" a="1"/>
  <c r="BN45" i="4"/>
  <c r="AZ46" i="4" a="1"/>
  <c r="AZ46" i="4"/>
  <c r="BB46" i="4" a="1"/>
  <c r="BB46" i="4"/>
  <c r="BD46" i="4" a="1"/>
  <c r="BD46" i="4"/>
  <c r="BF46" i="4" a="1"/>
  <c r="BF46" i="4"/>
  <c r="BH46" i="4" a="1"/>
  <c r="BH46" i="4"/>
  <c r="BJ46" i="4" a="1"/>
  <c r="BJ46" i="4"/>
  <c r="BL46" i="4" a="1"/>
  <c r="BL46" i="4"/>
  <c r="BN46" i="4" a="1"/>
  <c r="BN46" i="4"/>
  <c r="AZ47" i="4" a="1"/>
  <c r="AZ47" i="4"/>
  <c r="BB47" i="4" a="1"/>
  <c r="BB47" i="4"/>
  <c r="BD47" i="4" a="1"/>
  <c r="BD47" i="4"/>
  <c r="BF47" i="4" a="1"/>
  <c r="BF47" i="4"/>
  <c r="BH47" i="4" a="1"/>
  <c r="BH47" i="4"/>
  <c r="BJ47" i="4" a="1"/>
  <c r="BJ47" i="4"/>
  <c r="BL47" i="4" a="1"/>
  <c r="BL47" i="4"/>
  <c r="BN47" i="4" a="1"/>
  <c r="BN47" i="4"/>
  <c r="AZ48" i="4" a="1"/>
  <c r="AZ48" i="4"/>
  <c r="BB48" i="4" a="1"/>
  <c r="BB48" i="4"/>
  <c r="BD48" i="4" a="1"/>
  <c r="BD48" i="4"/>
  <c r="BF48" i="4" a="1"/>
  <c r="BF48" i="4"/>
  <c r="BH48" i="4" a="1"/>
  <c r="BH48" i="4"/>
  <c r="BJ48" i="4" a="1"/>
  <c r="BJ48" i="4"/>
  <c r="BL48" i="4" a="1"/>
  <c r="BL48" i="4"/>
  <c r="BN48" i="4" a="1"/>
  <c r="BN48" i="4"/>
  <c r="AZ49" i="4" a="1"/>
  <c r="AZ49" i="4"/>
  <c r="BB49" i="4" a="1"/>
  <c r="BB49" i="4"/>
  <c r="BD49" i="4" a="1"/>
  <c r="BD49" i="4"/>
  <c r="BF49" i="4" a="1"/>
  <c r="BF49" i="4"/>
  <c r="BH49" i="4" a="1"/>
  <c r="BH49" i="4"/>
  <c r="BJ49" i="4" a="1"/>
  <c r="BJ49" i="4"/>
  <c r="BL49" i="4" a="1"/>
  <c r="BL49" i="4"/>
  <c r="BN49" i="4" a="1"/>
  <c r="BN49" i="4"/>
  <c r="AZ50" i="4" a="1"/>
  <c r="AZ50" i="4"/>
  <c r="BB50" i="4" a="1"/>
  <c r="BB50" i="4"/>
  <c r="BD50" i="4" a="1"/>
  <c r="BD50" i="4"/>
  <c r="BF50" i="4" a="1"/>
  <c r="BF50" i="4"/>
  <c r="BH50" i="4" a="1"/>
  <c r="BH50" i="4"/>
  <c r="BJ50" i="4" a="1"/>
  <c r="BJ50" i="4"/>
  <c r="BL50" i="4" a="1"/>
  <c r="BL50" i="4"/>
  <c r="BN50" i="4" a="1"/>
  <c r="BN50" i="4"/>
  <c r="AZ51" i="4" a="1"/>
  <c r="AZ51" i="4"/>
  <c r="BB51" i="4" a="1"/>
  <c r="BB51" i="4"/>
  <c r="BD51" i="4" a="1"/>
  <c r="BD51" i="4"/>
  <c r="BF51" i="4" a="1"/>
  <c r="BF51" i="4"/>
  <c r="BH51" i="4" a="1"/>
  <c r="BH51" i="4"/>
  <c r="BJ51" i="4" a="1"/>
  <c r="BJ51" i="4"/>
  <c r="BL51" i="4" a="1"/>
  <c r="BL51" i="4"/>
  <c r="BN51" i="4" a="1"/>
  <c r="BN51" i="4"/>
  <c r="AZ52" i="4" a="1"/>
  <c r="AZ52" i="4"/>
  <c r="BB52" i="4" a="1"/>
  <c r="BB52" i="4"/>
  <c r="BD52" i="4" a="1"/>
  <c r="BD52" i="4"/>
  <c r="BF52" i="4" a="1"/>
  <c r="BF52" i="4"/>
  <c r="BH52" i="4" a="1"/>
  <c r="BH52" i="4"/>
  <c r="BJ52" i="4" a="1"/>
  <c r="BJ52" i="4"/>
  <c r="BL52" i="4" a="1"/>
  <c r="BL52" i="4"/>
  <c r="BN52" i="4" a="1"/>
  <c r="BN52" i="4"/>
  <c r="AZ53" i="4" a="1"/>
  <c r="AZ53" i="4"/>
  <c r="BB53" i="4" a="1"/>
  <c r="BB53" i="4"/>
  <c r="BD53" i="4" a="1"/>
  <c r="BD53" i="4"/>
  <c r="BF53" i="4" a="1"/>
  <c r="BF53" i="4"/>
  <c r="BH53" i="4" a="1"/>
  <c r="BH53" i="4"/>
  <c r="BJ53" i="4" a="1"/>
  <c r="BJ53" i="4"/>
  <c r="BL53" i="4" a="1"/>
  <c r="BL53" i="4"/>
  <c r="BN53" i="4" a="1"/>
  <c r="BN53" i="4"/>
  <c r="AZ54" i="4" a="1"/>
  <c r="AZ54" i="4"/>
  <c r="BB54" i="4" a="1"/>
  <c r="BB54" i="4"/>
  <c r="BD54" i="4" a="1"/>
  <c r="BD54" i="4"/>
  <c r="BF54" i="4" a="1"/>
  <c r="BF54" i="4"/>
  <c r="BH54" i="4" a="1"/>
  <c r="BH54" i="4"/>
  <c r="BJ54" i="4" a="1"/>
  <c r="BJ54" i="4"/>
  <c r="BL54" i="4" a="1"/>
  <c r="BL54" i="4"/>
  <c r="BN54" i="4" a="1"/>
  <c r="BN54" i="4"/>
  <c r="AZ55" i="4" a="1"/>
  <c r="AZ55" i="4"/>
  <c r="BB55" i="4" a="1"/>
  <c r="BB55" i="4"/>
  <c r="BD55" i="4" a="1"/>
  <c r="BD55" i="4"/>
  <c r="BF55" i="4" a="1"/>
  <c r="BF55" i="4"/>
  <c r="BH55" i="4" a="1"/>
  <c r="BH55" i="4"/>
  <c r="BJ55" i="4" a="1"/>
  <c r="BJ55" i="4"/>
  <c r="BL55" i="4" a="1"/>
  <c r="BL55" i="4"/>
  <c r="BN55" i="4" a="1"/>
  <c r="BN55" i="4"/>
  <c r="AZ56" i="4" a="1"/>
  <c r="AZ56" i="4"/>
  <c r="BB56" i="4" a="1"/>
  <c r="BB56" i="4"/>
  <c r="BD56" i="4" a="1"/>
  <c r="BD56" i="4"/>
  <c r="BF56" i="4" a="1"/>
  <c r="BF56" i="4"/>
  <c r="BH56" i="4" a="1"/>
  <c r="BH56" i="4"/>
  <c r="BJ56" i="4" a="1"/>
  <c r="BJ56" i="4"/>
  <c r="BL56" i="4" a="1"/>
  <c r="BL56" i="4"/>
  <c r="BN56" i="4" a="1"/>
  <c r="BN56" i="4"/>
  <c r="AZ57" i="4" a="1"/>
  <c r="AZ57" i="4"/>
  <c r="BB57" i="4" a="1"/>
  <c r="BB57" i="4"/>
  <c r="BD57" i="4" a="1"/>
  <c r="BD57" i="4"/>
  <c r="BF57" i="4" a="1"/>
  <c r="BF57" i="4"/>
  <c r="BH57" i="4" a="1"/>
  <c r="BH57" i="4"/>
  <c r="BJ57" i="4" a="1"/>
  <c r="BJ57" i="4"/>
  <c r="BL57" i="4" a="1"/>
  <c r="BL57" i="4"/>
  <c r="BN57" i="4" a="1"/>
  <c r="BN57" i="4"/>
  <c r="AZ58" i="4" a="1"/>
  <c r="AZ58" i="4"/>
  <c r="BB58" i="4" a="1"/>
  <c r="BB58" i="4"/>
  <c r="BD58" i="4" a="1"/>
  <c r="BD58" i="4"/>
  <c r="BF58" i="4" a="1"/>
  <c r="BF58" i="4"/>
  <c r="BH58" i="4" a="1"/>
  <c r="BH58" i="4"/>
  <c r="BJ58" i="4" a="1"/>
  <c r="BJ58" i="4"/>
  <c r="BL58" i="4" a="1"/>
  <c r="BL58" i="4"/>
  <c r="BN58" i="4" a="1"/>
  <c r="BN58" i="4"/>
  <c r="AZ59" i="4" a="1"/>
  <c r="AZ59" i="4"/>
  <c r="BB59" i="4" a="1"/>
  <c r="BB59" i="4"/>
  <c r="BD59" i="4" a="1"/>
  <c r="BD59" i="4"/>
  <c r="BF59" i="4" a="1"/>
  <c r="BF59" i="4"/>
  <c r="BH59" i="4" a="1"/>
  <c r="BH59" i="4"/>
  <c r="BJ59" i="4" a="1"/>
  <c r="BJ59" i="4"/>
  <c r="BL59" i="4" a="1"/>
  <c r="BL59" i="4"/>
  <c r="BN59" i="4" a="1"/>
  <c r="BN59" i="4"/>
  <c r="AZ60" i="4" a="1"/>
  <c r="AZ60" i="4"/>
  <c r="BB60" i="4" a="1"/>
  <c r="BB60" i="4"/>
  <c r="BD60" i="4" a="1"/>
  <c r="BD60" i="4"/>
  <c r="BF60" i="4" a="1"/>
  <c r="BF60" i="4"/>
  <c r="BH60" i="4" a="1"/>
  <c r="BH60" i="4"/>
  <c r="BJ60" i="4" a="1"/>
  <c r="BJ60" i="4"/>
  <c r="BL60" i="4" a="1"/>
  <c r="BL60" i="4"/>
  <c r="BN60" i="4" a="1"/>
  <c r="BN60" i="4"/>
  <c r="AZ61" i="4" a="1"/>
  <c r="AZ61" i="4"/>
  <c r="BB61" i="4" a="1"/>
  <c r="BB61" i="4"/>
  <c r="BD61" i="4" a="1"/>
  <c r="BD61" i="4"/>
  <c r="BF61" i="4" a="1"/>
  <c r="BF61" i="4"/>
  <c r="BH61" i="4" a="1"/>
  <c r="BH61" i="4"/>
  <c r="BJ61" i="4" a="1"/>
  <c r="BJ61" i="4"/>
  <c r="BL61" i="4" a="1"/>
  <c r="BL61" i="4"/>
  <c r="BN61" i="4" a="1"/>
  <c r="BN61" i="4"/>
  <c r="AZ62" i="4" a="1"/>
  <c r="AZ62" i="4"/>
  <c r="BB62" i="4" a="1"/>
  <c r="BB62" i="4"/>
  <c r="BD62" i="4" a="1"/>
  <c r="BD62" i="4"/>
  <c r="BF62" i="4" a="1"/>
  <c r="BF62" i="4"/>
  <c r="BH62" i="4" a="1"/>
  <c r="BH62" i="4"/>
  <c r="BJ62" i="4" a="1"/>
  <c r="BJ62" i="4"/>
  <c r="BL62" i="4" a="1"/>
  <c r="BL62" i="4"/>
  <c r="BN62" i="4" a="1"/>
  <c r="BN62" i="4"/>
  <c r="AZ63" i="4" a="1"/>
  <c r="AZ63" i="4"/>
  <c r="BB63" i="4" a="1"/>
  <c r="BB63" i="4"/>
  <c r="BD63" i="4" a="1"/>
  <c r="BD63" i="4"/>
  <c r="BF63" i="4" a="1"/>
  <c r="BF63" i="4"/>
  <c r="BH63" i="4" a="1"/>
  <c r="BH63" i="4"/>
  <c r="BJ63" i="4" a="1"/>
  <c r="BJ63" i="4"/>
  <c r="BL63" i="4" a="1"/>
  <c r="BL63" i="4"/>
  <c r="BN63" i="4" a="1"/>
  <c r="BN63" i="4"/>
  <c r="AZ64" i="4" a="1"/>
  <c r="AZ64" i="4"/>
  <c r="BB64" i="4" a="1"/>
  <c r="BB64" i="4"/>
  <c r="BD64" i="4" a="1"/>
  <c r="BD64" i="4"/>
  <c r="BF64" i="4" a="1"/>
  <c r="BF64" i="4"/>
  <c r="BH64" i="4" a="1"/>
  <c r="BH64" i="4"/>
  <c r="BJ64" i="4" a="1"/>
  <c r="BJ64" i="4"/>
  <c r="BL64" i="4" a="1"/>
  <c r="BL64" i="4"/>
  <c r="BN64" i="4" a="1"/>
  <c r="BN64" i="4"/>
  <c r="BN15" i="4" a="1"/>
  <c r="BN15" i="4"/>
  <c r="BL15" i="4" a="1"/>
  <c r="BL15" i="4"/>
  <c r="BJ15" i="4" a="1"/>
  <c r="BJ15" i="4"/>
  <c r="BH15" i="4" a="1"/>
  <c r="BH15" i="4"/>
  <c r="BF15" i="4" a="1"/>
  <c r="BF15" i="4" s="1"/>
  <c r="BD15" i="4" a="1"/>
  <c r="BD15" i="4" s="1"/>
  <c r="BB15" i="4" a="1"/>
  <c r="BB15" i="4"/>
  <c r="AZ15" i="4" a="1"/>
  <c r="AZ15" i="4"/>
  <c r="AJ4" i="10"/>
  <c r="AK4" i="10"/>
  <c r="AJ5" i="10"/>
  <c r="AK5" i="10"/>
  <c r="AJ6" i="10"/>
  <c r="AK6" i="10"/>
  <c r="AJ7" i="10"/>
  <c r="AK7" i="10"/>
  <c r="AJ8" i="10"/>
  <c r="AK8" i="10"/>
  <c r="AJ9" i="10"/>
  <c r="AK9" i="10"/>
  <c r="AJ10" i="10"/>
  <c r="AK10" i="10"/>
  <c r="AJ11" i="10"/>
  <c r="AK11" i="10"/>
  <c r="AJ12" i="10"/>
  <c r="AK12" i="10"/>
  <c r="AJ13" i="10"/>
  <c r="AK13" i="10"/>
  <c r="AJ14" i="10"/>
  <c r="AK14" i="10"/>
  <c r="AJ15" i="10"/>
  <c r="AK15" i="10"/>
  <c r="AJ16" i="10"/>
  <c r="AK16" i="10"/>
  <c r="AJ17" i="10"/>
  <c r="AK17" i="10"/>
  <c r="AJ18" i="10"/>
  <c r="AK18" i="10"/>
  <c r="AJ19" i="10"/>
  <c r="AK19" i="10"/>
  <c r="AJ20" i="10"/>
  <c r="AK20" i="10"/>
  <c r="AJ21" i="10"/>
  <c r="AK21" i="10"/>
  <c r="AJ22" i="10"/>
  <c r="AK22" i="10"/>
  <c r="AJ23" i="10"/>
  <c r="AK23" i="10"/>
  <c r="AJ24" i="10"/>
  <c r="AK24" i="10"/>
  <c r="AJ25" i="10"/>
  <c r="AK25" i="10"/>
  <c r="AJ26" i="10"/>
  <c r="AK26" i="10"/>
  <c r="AJ27" i="10"/>
  <c r="AK27" i="10"/>
  <c r="AJ28" i="10"/>
  <c r="AK28" i="10"/>
  <c r="AJ29" i="10"/>
  <c r="AK29" i="10"/>
  <c r="AJ30" i="10"/>
  <c r="AK30" i="10"/>
  <c r="AJ31" i="10"/>
  <c r="AK31" i="10"/>
  <c r="AJ32" i="10"/>
  <c r="AK32" i="10"/>
  <c r="AJ33" i="10"/>
  <c r="AK33" i="10"/>
  <c r="AJ34" i="10"/>
  <c r="AK34" i="10"/>
  <c r="AJ35" i="10"/>
  <c r="AK35" i="10"/>
  <c r="AJ36" i="10"/>
  <c r="AK36" i="10"/>
  <c r="AJ37" i="10"/>
  <c r="AK37" i="10"/>
  <c r="AJ38" i="10"/>
  <c r="AK38" i="10"/>
  <c r="AJ39" i="10"/>
  <c r="AK39" i="10"/>
  <c r="AJ40" i="10"/>
  <c r="AK40" i="10"/>
  <c r="AJ41" i="10"/>
  <c r="AK41" i="10"/>
  <c r="AJ42" i="10"/>
  <c r="AK42" i="10"/>
  <c r="AJ43" i="10"/>
  <c r="AK43" i="10"/>
  <c r="AJ44" i="10"/>
  <c r="AK44" i="10"/>
  <c r="AJ45" i="10"/>
  <c r="AK45" i="10"/>
  <c r="AJ46" i="10"/>
  <c r="AK46" i="10"/>
  <c r="AJ47" i="10"/>
  <c r="AK47" i="10"/>
  <c r="AJ48" i="10"/>
  <c r="AK48" i="10"/>
  <c r="AJ49" i="10"/>
  <c r="AK49" i="10"/>
  <c r="AJ50" i="10"/>
  <c r="AK50" i="10"/>
  <c r="AJ51" i="10"/>
  <c r="AK51" i="10"/>
  <c r="AJ52" i="10"/>
  <c r="AK52" i="10"/>
  <c r="AK3" i="10"/>
  <c r="AJ3" i="10"/>
  <c r="AH4" i="10"/>
  <c r="AI4" i="10"/>
  <c r="AH5" i="10"/>
  <c r="AI5" i="10"/>
  <c r="AH6" i="10"/>
  <c r="AI6" i="10"/>
  <c r="AH7" i="10"/>
  <c r="AI7" i="10"/>
  <c r="AH8" i="10"/>
  <c r="AI8" i="10"/>
  <c r="AH9" i="10"/>
  <c r="AI9" i="10"/>
  <c r="AH10" i="10"/>
  <c r="AI10" i="10"/>
  <c r="AH11" i="10"/>
  <c r="AI11" i="10"/>
  <c r="AH12" i="10"/>
  <c r="AI12" i="10"/>
  <c r="AH13" i="10"/>
  <c r="AI13" i="10"/>
  <c r="AH14" i="10"/>
  <c r="AI14" i="10"/>
  <c r="AH15" i="10"/>
  <c r="AI15" i="10"/>
  <c r="AH16" i="10"/>
  <c r="AI16" i="10"/>
  <c r="AH17" i="10"/>
  <c r="AI17" i="10"/>
  <c r="AH18" i="10"/>
  <c r="AI18" i="10"/>
  <c r="AH19" i="10"/>
  <c r="AI19" i="10"/>
  <c r="AH20" i="10"/>
  <c r="AI20" i="10"/>
  <c r="AH21" i="10"/>
  <c r="AI21" i="10"/>
  <c r="AH22" i="10"/>
  <c r="AI22" i="10"/>
  <c r="AH23" i="10"/>
  <c r="AI23" i="10"/>
  <c r="AH24" i="10"/>
  <c r="AI24" i="10"/>
  <c r="AH25" i="10"/>
  <c r="AI25" i="10"/>
  <c r="AH26" i="10"/>
  <c r="AI26" i="10"/>
  <c r="AH27" i="10"/>
  <c r="AI27" i="10"/>
  <c r="AH28" i="10"/>
  <c r="AI28" i="10"/>
  <c r="AH29" i="10"/>
  <c r="AI29" i="10"/>
  <c r="AH30" i="10"/>
  <c r="AI30" i="10"/>
  <c r="AH31" i="10"/>
  <c r="AI31" i="10"/>
  <c r="AH32" i="10"/>
  <c r="AI32" i="10"/>
  <c r="AH33" i="10"/>
  <c r="AI33" i="10"/>
  <c r="AH34" i="10"/>
  <c r="AI34" i="10"/>
  <c r="AH35" i="10"/>
  <c r="AI35" i="10"/>
  <c r="AH36" i="10"/>
  <c r="AI36" i="10"/>
  <c r="AH37" i="10"/>
  <c r="AI37" i="10"/>
  <c r="AH38" i="10"/>
  <c r="AI38" i="10"/>
  <c r="AH39" i="10"/>
  <c r="AI39" i="10"/>
  <c r="AH40" i="10"/>
  <c r="AI40" i="10"/>
  <c r="AH41" i="10"/>
  <c r="AI41" i="10"/>
  <c r="AH42" i="10"/>
  <c r="AI42" i="10"/>
  <c r="AH43" i="10"/>
  <c r="AI43" i="10"/>
  <c r="AH44" i="10"/>
  <c r="AI44" i="10"/>
  <c r="AH45" i="10"/>
  <c r="AI45" i="10"/>
  <c r="AH46" i="10"/>
  <c r="AI46" i="10"/>
  <c r="AH47" i="10"/>
  <c r="AI47" i="10"/>
  <c r="AH48" i="10"/>
  <c r="AI48" i="10"/>
  <c r="AH49" i="10"/>
  <c r="AI49" i="10"/>
  <c r="AH50" i="10"/>
  <c r="AI50" i="10"/>
  <c r="AH51" i="10"/>
  <c r="AI51" i="10"/>
  <c r="AH52" i="10"/>
  <c r="AI52" i="10"/>
  <c r="AI3" i="10"/>
  <c r="AH3" i="10"/>
  <c r="AS4" i="10"/>
  <c r="AT4" i="10"/>
  <c r="AS5" i="10"/>
  <c r="AT5" i="10"/>
  <c r="AS6" i="10"/>
  <c r="AT6" i="10"/>
  <c r="AS7" i="10"/>
  <c r="AT7" i="10"/>
  <c r="AS8" i="10"/>
  <c r="AT8" i="10"/>
  <c r="AS9" i="10"/>
  <c r="AT9" i="10"/>
  <c r="AS10" i="10"/>
  <c r="AT10" i="10"/>
  <c r="AS11" i="10"/>
  <c r="AT11" i="10"/>
  <c r="AS12" i="10"/>
  <c r="AT12" i="10"/>
  <c r="AS13" i="10"/>
  <c r="AT13" i="10"/>
  <c r="AS14" i="10"/>
  <c r="AT14" i="10"/>
  <c r="AS15" i="10"/>
  <c r="AT15" i="10"/>
  <c r="AS16" i="10"/>
  <c r="AT16" i="10"/>
  <c r="AS17" i="10"/>
  <c r="AT17" i="10"/>
  <c r="AS18" i="10"/>
  <c r="AT18" i="10"/>
  <c r="AS19" i="10"/>
  <c r="AT19" i="10"/>
  <c r="AS20" i="10"/>
  <c r="AT20" i="10"/>
  <c r="AS21" i="10"/>
  <c r="AT21" i="10"/>
  <c r="AS22" i="10"/>
  <c r="AT22" i="10"/>
  <c r="AS23" i="10"/>
  <c r="AT23" i="10"/>
  <c r="AS24" i="10"/>
  <c r="AT24" i="10"/>
  <c r="AS25" i="10"/>
  <c r="AT25" i="10"/>
  <c r="AS26" i="10"/>
  <c r="AT26" i="10"/>
  <c r="AS27" i="10"/>
  <c r="AT27" i="10"/>
  <c r="AS28" i="10"/>
  <c r="AT28" i="10"/>
  <c r="AS29" i="10"/>
  <c r="AT29" i="10"/>
  <c r="AS30" i="10"/>
  <c r="AT30" i="10"/>
  <c r="AS31" i="10"/>
  <c r="AT31" i="10"/>
  <c r="AS32" i="10"/>
  <c r="AT32" i="10"/>
  <c r="AS33" i="10"/>
  <c r="AT33" i="10"/>
  <c r="AS34" i="10"/>
  <c r="AT34" i="10"/>
  <c r="AS35" i="10"/>
  <c r="AT35" i="10"/>
  <c r="AS36" i="10"/>
  <c r="AT36" i="10"/>
  <c r="AS37" i="10"/>
  <c r="AT37" i="10"/>
  <c r="AS38" i="10"/>
  <c r="AT38" i="10"/>
  <c r="AS39" i="10"/>
  <c r="AT39" i="10"/>
  <c r="AS40" i="10"/>
  <c r="AT40" i="10"/>
  <c r="AS41" i="10"/>
  <c r="AT41" i="10"/>
  <c r="AS42" i="10"/>
  <c r="AT42" i="10"/>
  <c r="AS43" i="10"/>
  <c r="AT43" i="10"/>
  <c r="AS44" i="10"/>
  <c r="AT44" i="10"/>
  <c r="AS45" i="10"/>
  <c r="AT45" i="10"/>
  <c r="AS46" i="10"/>
  <c r="AT46" i="10"/>
  <c r="AS47" i="10"/>
  <c r="AT47" i="10"/>
  <c r="AS48" i="10"/>
  <c r="AT48" i="10"/>
  <c r="AS49" i="10"/>
  <c r="AT49" i="10"/>
  <c r="AS50" i="10"/>
  <c r="AT50" i="10"/>
  <c r="AS51" i="10"/>
  <c r="AT51" i="10"/>
  <c r="AS52" i="10"/>
  <c r="AT52" i="10"/>
  <c r="AT3" i="10"/>
  <c r="AS3" i="10"/>
  <c r="M3" i="10" l="1" a="1"/>
  <c r="M3" i="10"/>
  <c r="L3" i="10" a="1"/>
  <c r="L3" i="10"/>
  <c r="M4" i="10" l="1" a="1"/>
  <c r="M4" i="10"/>
  <c r="M5" i="10" a="1"/>
  <c r="M5" i="10"/>
  <c r="M6" i="10" a="1"/>
  <c r="M6" i="10"/>
  <c r="M7" i="10" a="1"/>
  <c r="M7" i="10"/>
  <c r="M8" i="10" a="1"/>
  <c r="M8" i="10"/>
  <c r="M9" i="10" a="1"/>
  <c r="M9" i="10"/>
  <c r="M10" i="10" a="1"/>
  <c r="M10" i="10"/>
  <c r="M11" i="10" a="1"/>
  <c r="M11" i="10"/>
  <c r="M12" i="10" a="1"/>
  <c r="M12" i="10"/>
  <c r="M13" i="10" a="1"/>
  <c r="M13" i="10"/>
  <c r="M14" i="10" a="1"/>
  <c r="M14" i="10"/>
  <c r="M15" i="10" a="1"/>
  <c r="M15" i="10"/>
  <c r="M16" i="10" a="1"/>
  <c r="M16" i="10"/>
  <c r="M17" i="10" a="1"/>
  <c r="M17" i="10"/>
  <c r="M18" i="10" a="1"/>
  <c r="M18" i="10"/>
  <c r="M19" i="10" a="1"/>
  <c r="M19" i="10"/>
  <c r="M20" i="10" a="1"/>
  <c r="M20" i="10"/>
  <c r="M21" i="10" a="1"/>
  <c r="M21" i="10"/>
  <c r="M22" i="10" a="1"/>
  <c r="M22" i="10"/>
  <c r="M23" i="10" a="1"/>
  <c r="M23" i="10"/>
  <c r="M24" i="10" a="1"/>
  <c r="M24" i="10"/>
  <c r="M25" i="10" a="1"/>
  <c r="M25" i="10"/>
  <c r="M26" i="10" a="1"/>
  <c r="M26" i="10"/>
  <c r="M27" i="10" a="1"/>
  <c r="M27" i="10"/>
  <c r="M28" i="10" a="1"/>
  <c r="M28" i="10"/>
  <c r="M29" i="10" a="1"/>
  <c r="M29" i="10"/>
  <c r="M30" i="10" a="1"/>
  <c r="M30" i="10"/>
  <c r="M31" i="10" a="1"/>
  <c r="M31" i="10"/>
  <c r="M32" i="10" a="1"/>
  <c r="M32" i="10"/>
  <c r="M33" i="10" a="1"/>
  <c r="M33" i="10"/>
  <c r="M34" i="10" a="1"/>
  <c r="M34" i="10"/>
  <c r="M35" i="10" a="1"/>
  <c r="M35" i="10"/>
  <c r="M36" i="10" a="1"/>
  <c r="M36" i="10"/>
  <c r="M37" i="10" a="1"/>
  <c r="M37" i="10"/>
  <c r="M38" i="10" a="1"/>
  <c r="M38" i="10"/>
  <c r="M39" i="10" a="1"/>
  <c r="M39" i="10"/>
  <c r="M40" i="10" a="1"/>
  <c r="M40" i="10"/>
  <c r="M41" i="10" a="1"/>
  <c r="M41" i="10"/>
  <c r="M42" i="10" a="1"/>
  <c r="M42" i="10"/>
  <c r="M43" i="10" a="1"/>
  <c r="M43" i="10"/>
  <c r="M44" i="10" a="1"/>
  <c r="M44" i="10"/>
  <c r="M45" i="10" a="1"/>
  <c r="M45" i="10"/>
  <c r="M46" i="10" a="1"/>
  <c r="M46" i="10"/>
  <c r="M47" i="10" a="1"/>
  <c r="M47" i="10"/>
  <c r="M48" i="10" a="1"/>
  <c r="M48" i="10"/>
  <c r="M49" i="10" a="1"/>
  <c r="M49" i="10"/>
  <c r="M50" i="10" a="1"/>
  <c r="M50" i="10"/>
  <c r="M51" i="10" a="1"/>
  <c r="M51" i="10"/>
  <c r="M52" i="10" a="1"/>
  <c r="M52" i="10"/>
  <c r="L4" i="10" a="1"/>
  <c r="L4" i="10"/>
  <c r="L5" i="10" a="1"/>
  <c r="L5" i="10"/>
  <c r="L6" i="10" a="1"/>
  <c r="L6" i="10"/>
  <c r="L7" i="10" a="1"/>
  <c r="L7" i="10"/>
  <c r="L8" i="10" a="1"/>
  <c r="L8" i="10"/>
  <c r="L9" i="10" a="1"/>
  <c r="L9" i="10"/>
  <c r="L10" i="10" a="1"/>
  <c r="L10" i="10"/>
  <c r="L11" i="10" a="1"/>
  <c r="L11" i="10"/>
  <c r="L12" i="10" a="1"/>
  <c r="L12" i="10"/>
  <c r="L13" i="10" a="1"/>
  <c r="L13" i="10"/>
  <c r="L14" i="10" a="1"/>
  <c r="L14" i="10"/>
  <c r="L15" i="10" a="1"/>
  <c r="L15" i="10"/>
  <c r="L16" i="10" a="1"/>
  <c r="L16" i="10"/>
  <c r="L17" i="10" a="1"/>
  <c r="L17" i="10"/>
  <c r="L18" i="10" a="1"/>
  <c r="L18" i="10"/>
  <c r="L19" i="10" a="1"/>
  <c r="L19" i="10"/>
  <c r="L20" i="10" a="1"/>
  <c r="L20" i="10"/>
  <c r="L21" i="10" a="1"/>
  <c r="L21" i="10"/>
  <c r="L22" i="10" a="1"/>
  <c r="L22" i="10"/>
  <c r="L23" i="10" a="1"/>
  <c r="L23" i="10"/>
  <c r="L24" i="10" a="1"/>
  <c r="L24" i="10"/>
  <c r="L25" i="10" a="1"/>
  <c r="L25" i="10"/>
  <c r="L26" i="10" a="1"/>
  <c r="L26" i="10"/>
  <c r="L27" i="10" a="1"/>
  <c r="L27" i="10"/>
  <c r="L28" i="10" a="1"/>
  <c r="L28" i="10"/>
  <c r="L29" i="10" a="1"/>
  <c r="L29" i="10"/>
  <c r="L30" i="10" a="1"/>
  <c r="L30" i="10"/>
  <c r="L31" i="10" a="1"/>
  <c r="L31" i="10"/>
  <c r="L32" i="10" a="1"/>
  <c r="L32" i="10"/>
  <c r="L33" i="10" a="1"/>
  <c r="L33" i="10"/>
  <c r="L34" i="10" a="1"/>
  <c r="L34" i="10"/>
  <c r="L35" i="10" a="1"/>
  <c r="L35" i="10"/>
  <c r="L36" i="10" a="1"/>
  <c r="L36" i="10"/>
  <c r="L37" i="10" a="1"/>
  <c r="L37" i="10"/>
  <c r="L38" i="10" a="1"/>
  <c r="L38" i="10"/>
  <c r="L39" i="10" a="1"/>
  <c r="L39" i="10"/>
  <c r="L40" i="10" a="1"/>
  <c r="L40" i="10"/>
  <c r="L41" i="10" a="1"/>
  <c r="L41" i="10"/>
  <c r="L42" i="10" a="1"/>
  <c r="L42" i="10"/>
  <c r="L43" i="10" a="1"/>
  <c r="L43" i="10"/>
  <c r="L44" i="10" a="1"/>
  <c r="L44" i="10"/>
  <c r="L45" i="10" a="1"/>
  <c r="L45" i="10"/>
  <c r="L46" i="10" a="1"/>
  <c r="L46" i="10"/>
  <c r="L47" i="10" a="1"/>
  <c r="L47" i="10"/>
  <c r="L48" i="10" a="1"/>
  <c r="L48" i="10"/>
  <c r="L49" i="10" a="1"/>
  <c r="L49" i="10"/>
  <c r="L50" i="10" a="1"/>
  <c r="L50" i="10"/>
  <c r="L51" i="10" a="1"/>
  <c r="L51" i="10"/>
  <c r="L52" i="10" a="1"/>
  <c r="L52" i="10"/>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3" i="10"/>
  <c r="P4" i="10" l="1"/>
  <c r="Q4" i="10"/>
  <c r="R4" i="10"/>
  <c r="S4" i="10"/>
  <c r="T4" i="10"/>
  <c r="U4" i="10"/>
  <c r="V4" i="10"/>
  <c r="W4" i="10"/>
  <c r="X4" i="10"/>
  <c r="Y4" i="10"/>
  <c r="Z4" i="10"/>
  <c r="AA4" i="10"/>
  <c r="AB4" i="10"/>
  <c r="AC4" i="10"/>
  <c r="AD4" i="10"/>
  <c r="AE4" i="10"/>
  <c r="P5" i="10"/>
  <c r="Q5" i="10"/>
  <c r="R5" i="10"/>
  <c r="S5" i="10"/>
  <c r="T5" i="10"/>
  <c r="U5" i="10"/>
  <c r="V5" i="10"/>
  <c r="W5" i="10"/>
  <c r="X5" i="10"/>
  <c r="Y5" i="10"/>
  <c r="Z5" i="10"/>
  <c r="AA5" i="10"/>
  <c r="AB5" i="10"/>
  <c r="AC5" i="10"/>
  <c r="AD5" i="10"/>
  <c r="AE5" i="10"/>
  <c r="P6" i="10"/>
  <c r="Q6" i="10"/>
  <c r="R6" i="10"/>
  <c r="S6" i="10"/>
  <c r="T6" i="10"/>
  <c r="U6" i="10"/>
  <c r="V6" i="10"/>
  <c r="W6" i="10"/>
  <c r="X6" i="10"/>
  <c r="Y6" i="10"/>
  <c r="Z6" i="10"/>
  <c r="AA6" i="10"/>
  <c r="AB6" i="10"/>
  <c r="AC6" i="10"/>
  <c r="AD6" i="10"/>
  <c r="AE6" i="10"/>
  <c r="P7" i="10"/>
  <c r="Q7" i="10"/>
  <c r="R7" i="10"/>
  <c r="S7" i="10"/>
  <c r="T7" i="10"/>
  <c r="U7" i="10"/>
  <c r="V7" i="10"/>
  <c r="W7" i="10"/>
  <c r="X7" i="10"/>
  <c r="Y7" i="10"/>
  <c r="Z7" i="10"/>
  <c r="AA7" i="10"/>
  <c r="AB7" i="10"/>
  <c r="AC7" i="10"/>
  <c r="AD7" i="10"/>
  <c r="AE7" i="10"/>
  <c r="P8" i="10"/>
  <c r="Q8" i="10"/>
  <c r="R8" i="10"/>
  <c r="S8" i="10"/>
  <c r="T8" i="10"/>
  <c r="U8" i="10"/>
  <c r="V8" i="10"/>
  <c r="W8" i="10"/>
  <c r="X8" i="10"/>
  <c r="Y8" i="10"/>
  <c r="Z8" i="10"/>
  <c r="AA8" i="10"/>
  <c r="AB8" i="10"/>
  <c r="AC8" i="10"/>
  <c r="AD8" i="10"/>
  <c r="AE8" i="10"/>
  <c r="P9" i="10"/>
  <c r="Q9" i="10"/>
  <c r="R9" i="10"/>
  <c r="S9" i="10"/>
  <c r="T9" i="10"/>
  <c r="U9" i="10"/>
  <c r="V9" i="10"/>
  <c r="W9" i="10"/>
  <c r="X9" i="10"/>
  <c r="Y9" i="10"/>
  <c r="Z9" i="10"/>
  <c r="AA9" i="10"/>
  <c r="AB9" i="10"/>
  <c r="AC9" i="10"/>
  <c r="AD9" i="10"/>
  <c r="AE9" i="10"/>
  <c r="P10" i="10"/>
  <c r="Q10" i="10"/>
  <c r="R10" i="10"/>
  <c r="S10" i="10"/>
  <c r="T10" i="10"/>
  <c r="U10" i="10"/>
  <c r="V10" i="10"/>
  <c r="W10" i="10"/>
  <c r="X10" i="10"/>
  <c r="Y10" i="10"/>
  <c r="Z10" i="10"/>
  <c r="AA10" i="10"/>
  <c r="AB10" i="10"/>
  <c r="AC10" i="10"/>
  <c r="AD10" i="10"/>
  <c r="AE10" i="10"/>
  <c r="P11" i="10"/>
  <c r="Q11" i="10"/>
  <c r="R11" i="10"/>
  <c r="S11" i="10"/>
  <c r="T11" i="10"/>
  <c r="U11" i="10"/>
  <c r="V11" i="10"/>
  <c r="W11" i="10"/>
  <c r="X11" i="10"/>
  <c r="Y11" i="10"/>
  <c r="Z11" i="10"/>
  <c r="AA11" i="10"/>
  <c r="AB11" i="10"/>
  <c r="AC11" i="10"/>
  <c r="AD11" i="10"/>
  <c r="AE11" i="10"/>
  <c r="P12" i="10"/>
  <c r="Q12" i="10"/>
  <c r="R12" i="10"/>
  <c r="S12" i="10"/>
  <c r="T12" i="10"/>
  <c r="U12" i="10"/>
  <c r="V12" i="10"/>
  <c r="W12" i="10"/>
  <c r="X12" i="10"/>
  <c r="Y12" i="10"/>
  <c r="Z12" i="10"/>
  <c r="AA12" i="10"/>
  <c r="AB12" i="10"/>
  <c r="AC12" i="10"/>
  <c r="AD12" i="10"/>
  <c r="AE12" i="10"/>
  <c r="P13" i="10"/>
  <c r="Q13" i="10"/>
  <c r="R13" i="10"/>
  <c r="S13" i="10"/>
  <c r="T13" i="10"/>
  <c r="U13" i="10"/>
  <c r="V13" i="10"/>
  <c r="W13" i="10"/>
  <c r="X13" i="10"/>
  <c r="Y13" i="10"/>
  <c r="Z13" i="10"/>
  <c r="AA13" i="10"/>
  <c r="AB13" i="10"/>
  <c r="AC13" i="10"/>
  <c r="AD13" i="10"/>
  <c r="AE13" i="10"/>
  <c r="P14" i="10"/>
  <c r="Q14" i="10"/>
  <c r="R14" i="10"/>
  <c r="S14" i="10"/>
  <c r="T14" i="10"/>
  <c r="U14" i="10"/>
  <c r="V14" i="10"/>
  <c r="W14" i="10"/>
  <c r="X14" i="10"/>
  <c r="Y14" i="10"/>
  <c r="Z14" i="10"/>
  <c r="AA14" i="10"/>
  <c r="AB14" i="10"/>
  <c r="AC14" i="10"/>
  <c r="AD14" i="10"/>
  <c r="AE14" i="10"/>
  <c r="P15" i="10"/>
  <c r="Q15" i="10"/>
  <c r="R15" i="10"/>
  <c r="S15" i="10"/>
  <c r="T15" i="10"/>
  <c r="U15" i="10"/>
  <c r="V15" i="10"/>
  <c r="W15" i="10"/>
  <c r="X15" i="10"/>
  <c r="Y15" i="10"/>
  <c r="Z15" i="10"/>
  <c r="AA15" i="10"/>
  <c r="AB15" i="10"/>
  <c r="AC15" i="10"/>
  <c r="AD15" i="10"/>
  <c r="AE15" i="10"/>
  <c r="P16" i="10"/>
  <c r="Q16" i="10"/>
  <c r="R16" i="10"/>
  <c r="S16" i="10"/>
  <c r="T16" i="10"/>
  <c r="U16" i="10"/>
  <c r="V16" i="10"/>
  <c r="W16" i="10"/>
  <c r="X16" i="10"/>
  <c r="Y16" i="10"/>
  <c r="Z16" i="10"/>
  <c r="AA16" i="10"/>
  <c r="AB16" i="10"/>
  <c r="AC16" i="10"/>
  <c r="AD16" i="10"/>
  <c r="AE16" i="10"/>
  <c r="P17" i="10"/>
  <c r="Q17" i="10"/>
  <c r="R17" i="10"/>
  <c r="S17" i="10"/>
  <c r="T17" i="10"/>
  <c r="U17" i="10"/>
  <c r="V17" i="10"/>
  <c r="W17" i="10"/>
  <c r="X17" i="10"/>
  <c r="Y17" i="10"/>
  <c r="Z17" i="10"/>
  <c r="AA17" i="10"/>
  <c r="AB17" i="10"/>
  <c r="AC17" i="10"/>
  <c r="AD17" i="10"/>
  <c r="AE17" i="10"/>
  <c r="P18" i="10"/>
  <c r="Q18" i="10"/>
  <c r="R18" i="10"/>
  <c r="S18" i="10"/>
  <c r="T18" i="10"/>
  <c r="U18" i="10"/>
  <c r="V18" i="10"/>
  <c r="W18" i="10"/>
  <c r="X18" i="10"/>
  <c r="Y18" i="10"/>
  <c r="Z18" i="10"/>
  <c r="AA18" i="10"/>
  <c r="AB18" i="10"/>
  <c r="AC18" i="10"/>
  <c r="AD18" i="10"/>
  <c r="AE18" i="10"/>
  <c r="P19" i="10"/>
  <c r="Q19" i="10"/>
  <c r="R19" i="10"/>
  <c r="S19" i="10"/>
  <c r="T19" i="10"/>
  <c r="U19" i="10"/>
  <c r="V19" i="10"/>
  <c r="W19" i="10"/>
  <c r="X19" i="10"/>
  <c r="Y19" i="10"/>
  <c r="Z19" i="10"/>
  <c r="AA19" i="10"/>
  <c r="AB19" i="10"/>
  <c r="AC19" i="10"/>
  <c r="AD19" i="10"/>
  <c r="AE19" i="10"/>
  <c r="P20" i="10"/>
  <c r="Q20" i="10"/>
  <c r="R20" i="10"/>
  <c r="S20" i="10"/>
  <c r="T20" i="10"/>
  <c r="U20" i="10"/>
  <c r="V20" i="10"/>
  <c r="W20" i="10"/>
  <c r="X20" i="10"/>
  <c r="Y20" i="10"/>
  <c r="Z20" i="10"/>
  <c r="AA20" i="10"/>
  <c r="AB20" i="10"/>
  <c r="AC20" i="10"/>
  <c r="AD20" i="10"/>
  <c r="AE20" i="10"/>
  <c r="P21" i="10"/>
  <c r="Q21" i="10"/>
  <c r="R21" i="10"/>
  <c r="S21" i="10"/>
  <c r="T21" i="10"/>
  <c r="U21" i="10"/>
  <c r="V21" i="10"/>
  <c r="W21" i="10"/>
  <c r="X21" i="10"/>
  <c r="Y21" i="10"/>
  <c r="Z21" i="10"/>
  <c r="AA21" i="10"/>
  <c r="AB21" i="10"/>
  <c r="AC21" i="10"/>
  <c r="AD21" i="10"/>
  <c r="AE21" i="10"/>
  <c r="P22" i="10"/>
  <c r="Q22" i="10"/>
  <c r="R22" i="10"/>
  <c r="S22" i="10"/>
  <c r="T22" i="10"/>
  <c r="U22" i="10"/>
  <c r="V22" i="10"/>
  <c r="W22" i="10"/>
  <c r="X22" i="10"/>
  <c r="Y22" i="10"/>
  <c r="Z22" i="10"/>
  <c r="AA22" i="10"/>
  <c r="AB22" i="10"/>
  <c r="AC22" i="10"/>
  <c r="AD22" i="10"/>
  <c r="AE22" i="10"/>
  <c r="P23" i="10"/>
  <c r="Q23" i="10"/>
  <c r="R23" i="10"/>
  <c r="S23" i="10"/>
  <c r="T23" i="10"/>
  <c r="U23" i="10"/>
  <c r="V23" i="10"/>
  <c r="W23" i="10"/>
  <c r="X23" i="10"/>
  <c r="Y23" i="10"/>
  <c r="Z23" i="10"/>
  <c r="AA23" i="10"/>
  <c r="AB23" i="10"/>
  <c r="AC23" i="10"/>
  <c r="AD23" i="10"/>
  <c r="AE23" i="10"/>
  <c r="P24" i="10"/>
  <c r="Q24" i="10"/>
  <c r="R24" i="10"/>
  <c r="S24" i="10"/>
  <c r="T24" i="10"/>
  <c r="U24" i="10"/>
  <c r="V24" i="10"/>
  <c r="W24" i="10"/>
  <c r="X24" i="10"/>
  <c r="Y24" i="10"/>
  <c r="Z24" i="10"/>
  <c r="AA24" i="10"/>
  <c r="AB24" i="10"/>
  <c r="AC24" i="10"/>
  <c r="AD24" i="10"/>
  <c r="AE24" i="10"/>
  <c r="P25" i="10"/>
  <c r="Q25" i="10"/>
  <c r="R25" i="10"/>
  <c r="S25" i="10"/>
  <c r="T25" i="10"/>
  <c r="U25" i="10"/>
  <c r="V25" i="10"/>
  <c r="W25" i="10"/>
  <c r="X25" i="10"/>
  <c r="Y25" i="10"/>
  <c r="Z25" i="10"/>
  <c r="AA25" i="10"/>
  <c r="AB25" i="10"/>
  <c r="AC25" i="10"/>
  <c r="AD25" i="10"/>
  <c r="AE25" i="10"/>
  <c r="P26" i="10"/>
  <c r="Q26" i="10"/>
  <c r="R26" i="10"/>
  <c r="S26" i="10"/>
  <c r="T26" i="10"/>
  <c r="U26" i="10"/>
  <c r="V26" i="10"/>
  <c r="W26" i="10"/>
  <c r="X26" i="10"/>
  <c r="Y26" i="10"/>
  <c r="Z26" i="10"/>
  <c r="AA26" i="10"/>
  <c r="AB26" i="10"/>
  <c r="AC26" i="10"/>
  <c r="AD26" i="10"/>
  <c r="AE26" i="10"/>
  <c r="P27" i="10"/>
  <c r="Q27" i="10"/>
  <c r="R27" i="10"/>
  <c r="S27" i="10"/>
  <c r="T27" i="10"/>
  <c r="U27" i="10"/>
  <c r="V27" i="10"/>
  <c r="W27" i="10"/>
  <c r="X27" i="10"/>
  <c r="Y27" i="10"/>
  <c r="Z27" i="10"/>
  <c r="AA27" i="10"/>
  <c r="AB27" i="10"/>
  <c r="AC27" i="10"/>
  <c r="AD27" i="10"/>
  <c r="AE27" i="10"/>
  <c r="P28" i="10"/>
  <c r="Q28" i="10"/>
  <c r="R28" i="10"/>
  <c r="S28" i="10"/>
  <c r="T28" i="10"/>
  <c r="U28" i="10"/>
  <c r="V28" i="10"/>
  <c r="W28" i="10"/>
  <c r="X28" i="10"/>
  <c r="Y28" i="10"/>
  <c r="Z28" i="10"/>
  <c r="AA28" i="10"/>
  <c r="AB28" i="10"/>
  <c r="AC28" i="10"/>
  <c r="AD28" i="10"/>
  <c r="AE28" i="10"/>
  <c r="P29" i="10"/>
  <c r="Q29" i="10"/>
  <c r="R29" i="10"/>
  <c r="S29" i="10"/>
  <c r="T29" i="10"/>
  <c r="U29" i="10"/>
  <c r="V29" i="10"/>
  <c r="W29" i="10"/>
  <c r="X29" i="10"/>
  <c r="Y29" i="10"/>
  <c r="Z29" i="10"/>
  <c r="AA29" i="10"/>
  <c r="AB29" i="10"/>
  <c r="AC29" i="10"/>
  <c r="AD29" i="10"/>
  <c r="AE29" i="10"/>
  <c r="P30" i="10"/>
  <c r="Q30" i="10"/>
  <c r="R30" i="10"/>
  <c r="S30" i="10"/>
  <c r="T30" i="10"/>
  <c r="U30" i="10"/>
  <c r="V30" i="10"/>
  <c r="W30" i="10"/>
  <c r="X30" i="10"/>
  <c r="Y30" i="10"/>
  <c r="Z30" i="10"/>
  <c r="AA30" i="10"/>
  <c r="AB30" i="10"/>
  <c r="AC30" i="10"/>
  <c r="AD30" i="10"/>
  <c r="AE30" i="10"/>
  <c r="P31" i="10"/>
  <c r="Q31" i="10"/>
  <c r="R31" i="10"/>
  <c r="S31" i="10"/>
  <c r="T31" i="10"/>
  <c r="U31" i="10"/>
  <c r="V31" i="10"/>
  <c r="W31" i="10"/>
  <c r="X31" i="10"/>
  <c r="Y31" i="10"/>
  <c r="Z31" i="10"/>
  <c r="AA31" i="10"/>
  <c r="AB31" i="10"/>
  <c r="AC31" i="10"/>
  <c r="AD31" i="10"/>
  <c r="AE31" i="10"/>
  <c r="P32" i="10"/>
  <c r="Q32" i="10"/>
  <c r="R32" i="10"/>
  <c r="S32" i="10"/>
  <c r="T32" i="10"/>
  <c r="U32" i="10"/>
  <c r="V32" i="10"/>
  <c r="W32" i="10"/>
  <c r="X32" i="10"/>
  <c r="Y32" i="10"/>
  <c r="Z32" i="10"/>
  <c r="AA32" i="10"/>
  <c r="AB32" i="10"/>
  <c r="AC32" i="10"/>
  <c r="AD32" i="10"/>
  <c r="AE32" i="10"/>
  <c r="P33" i="10"/>
  <c r="Q33" i="10"/>
  <c r="R33" i="10"/>
  <c r="S33" i="10"/>
  <c r="T33" i="10"/>
  <c r="U33" i="10"/>
  <c r="V33" i="10"/>
  <c r="W33" i="10"/>
  <c r="X33" i="10"/>
  <c r="Y33" i="10"/>
  <c r="Z33" i="10"/>
  <c r="AA33" i="10"/>
  <c r="AB33" i="10"/>
  <c r="AC33" i="10"/>
  <c r="AD33" i="10"/>
  <c r="AE33" i="10"/>
  <c r="P34" i="10"/>
  <c r="Q34" i="10"/>
  <c r="R34" i="10"/>
  <c r="S34" i="10"/>
  <c r="T34" i="10"/>
  <c r="U34" i="10"/>
  <c r="V34" i="10"/>
  <c r="W34" i="10"/>
  <c r="X34" i="10"/>
  <c r="Y34" i="10"/>
  <c r="Z34" i="10"/>
  <c r="AA34" i="10"/>
  <c r="AB34" i="10"/>
  <c r="AC34" i="10"/>
  <c r="AD34" i="10"/>
  <c r="AE34" i="10"/>
  <c r="P35" i="10"/>
  <c r="Q35" i="10"/>
  <c r="R35" i="10"/>
  <c r="S35" i="10"/>
  <c r="T35" i="10"/>
  <c r="U35" i="10"/>
  <c r="V35" i="10"/>
  <c r="W35" i="10"/>
  <c r="X35" i="10"/>
  <c r="Y35" i="10"/>
  <c r="Z35" i="10"/>
  <c r="AA35" i="10"/>
  <c r="AB35" i="10"/>
  <c r="AC35" i="10"/>
  <c r="AD35" i="10"/>
  <c r="AE35" i="10"/>
  <c r="P36" i="10"/>
  <c r="Q36" i="10"/>
  <c r="R36" i="10"/>
  <c r="S36" i="10"/>
  <c r="T36" i="10"/>
  <c r="U36" i="10"/>
  <c r="V36" i="10"/>
  <c r="W36" i="10"/>
  <c r="X36" i="10"/>
  <c r="Y36" i="10"/>
  <c r="Z36" i="10"/>
  <c r="AA36" i="10"/>
  <c r="AB36" i="10"/>
  <c r="AC36" i="10"/>
  <c r="AD36" i="10"/>
  <c r="AE36" i="10"/>
  <c r="P37" i="10"/>
  <c r="Q37" i="10"/>
  <c r="R37" i="10"/>
  <c r="S37" i="10"/>
  <c r="T37" i="10"/>
  <c r="U37" i="10"/>
  <c r="V37" i="10"/>
  <c r="W37" i="10"/>
  <c r="X37" i="10"/>
  <c r="Y37" i="10"/>
  <c r="Z37" i="10"/>
  <c r="AA37" i="10"/>
  <c r="AB37" i="10"/>
  <c r="AC37" i="10"/>
  <c r="AD37" i="10"/>
  <c r="AE37" i="10"/>
  <c r="P38" i="10"/>
  <c r="Q38" i="10"/>
  <c r="R38" i="10"/>
  <c r="S38" i="10"/>
  <c r="T38" i="10"/>
  <c r="U38" i="10"/>
  <c r="V38" i="10"/>
  <c r="W38" i="10"/>
  <c r="X38" i="10"/>
  <c r="Y38" i="10"/>
  <c r="Z38" i="10"/>
  <c r="AA38" i="10"/>
  <c r="AB38" i="10"/>
  <c r="AC38" i="10"/>
  <c r="AD38" i="10"/>
  <c r="AE38" i="10"/>
  <c r="P39" i="10"/>
  <c r="Q39" i="10"/>
  <c r="R39" i="10"/>
  <c r="S39" i="10"/>
  <c r="T39" i="10"/>
  <c r="U39" i="10"/>
  <c r="V39" i="10"/>
  <c r="W39" i="10"/>
  <c r="X39" i="10"/>
  <c r="Y39" i="10"/>
  <c r="Z39" i="10"/>
  <c r="AA39" i="10"/>
  <c r="AB39" i="10"/>
  <c r="AC39" i="10"/>
  <c r="AD39" i="10"/>
  <c r="AE39" i="10"/>
  <c r="P40" i="10"/>
  <c r="Q40" i="10"/>
  <c r="R40" i="10"/>
  <c r="S40" i="10"/>
  <c r="T40" i="10"/>
  <c r="U40" i="10"/>
  <c r="V40" i="10"/>
  <c r="W40" i="10"/>
  <c r="X40" i="10"/>
  <c r="Y40" i="10"/>
  <c r="Z40" i="10"/>
  <c r="AA40" i="10"/>
  <c r="AB40" i="10"/>
  <c r="AC40" i="10"/>
  <c r="AD40" i="10"/>
  <c r="AE40" i="10"/>
  <c r="P41" i="10"/>
  <c r="Q41" i="10"/>
  <c r="R41" i="10"/>
  <c r="S41" i="10"/>
  <c r="T41" i="10"/>
  <c r="U41" i="10"/>
  <c r="V41" i="10"/>
  <c r="W41" i="10"/>
  <c r="X41" i="10"/>
  <c r="Y41" i="10"/>
  <c r="Z41" i="10"/>
  <c r="AA41" i="10"/>
  <c r="AB41" i="10"/>
  <c r="AC41" i="10"/>
  <c r="AD41" i="10"/>
  <c r="AE41" i="10"/>
  <c r="P42" i="10"/>
  <c r="Q42" i="10"/>
  <c r="R42" i="10"/>
  <c r="S42" i="10"/>
  <c r="T42" i="10"/>
  <c r="U42" i="10"/>
  <c r="V42" i="10"/>
  <c r="W42" i="10"/>
  <c r="X42" i="10"/>
  <c r="Y42" i="10"/>
  <c r="Z42" i="10"/>
  <c r="AA42" i="10"/>
  <c r="AB42" i="10"/>
  <c r="AC42" i="10"/>
  <c r="AD42" i="10"/>
  <c r="AE42" i="10"/>
  <c r="P43" i="10"/>
  <c r="Q43" i="10"/>
  <c r="R43" i="10"/>
  <c r="S43" i="10"/>
  <c r="T43" i="10"/>
  <c r="U43" i="10"/>
  <c r="V43" i="10"/>
  <c r="W43" i="10"/>
  <c r="X43" i="10"/>
  <c r="Y43" i="10"/>
  <c r="Z43" i="10"/>
  <c r="AA43" i="10"/>
  <c r="AB43" i="10"/>
  <c r="AC43" i="10"/>
  <c r="AD43" i="10"/>
  <c r="AE43" i="10"/>
  <c r="P44" i="10"/>
  <c r="Q44" i="10"/>
  <c r="R44" i="10"/>
  <c r="S44" i="10"/>
  <c r="T44" i="10"/>
  <c r="U44" i="10"/>
  <c r="V44" i="10"/>
  <c r="W44" i="10"/>
  <c r="X44" i="10"/>
  <c r="Y44" i="10"/>
  <c r="Z44" i="10"/>
  <c r="AA44" i="10"/>
  <c r="AB44" i="10"/>
  <c r="AC44" i="10"/>
  <c r="AD44" i="10"/>
  <c r="AE44" i="10"/>
  <c r="P45" i="10"/>
  <c r="Q45" i="10"/>
  <c r="R45" i="10"/>
  <c r="S45" i="10"/>
  <c r="T45" i="10"/>
  <c r="U45" i="10"/>
  <c r="V45" i="10"/>
  <c r="W45" i="10"/>
  <c r="X45" i="10"/>
  <c r="Y45" i="10"/>
  <c r="Z45" i="10"/>
  <c r="AA45" i="10"/>
  <c r="AB45" i="10"/>
  <c r="AC45" i="10"/>
  <c r="AD45" i="10"/>
  <c r="AE45" i="10"/>
  <c r="P46" i="10"/>
  <c r="Q46" i="10"/>
  <c r="R46" i="10"/>
  <c r="S46" i="10"/>
  <c r="T46" i="10"/>
  <c r="U46" i="10"/>
  <c r="V46" i="10"/>
  <c r="W46" i="10"/>
  <c r="X46" i="10"/>
  <c r="Y46" i="10"/>
  <c r="Z46" i="10"/>
  <c r="AA46" i="10"/>
  <c r="AB46" i="10"/>
  <c r="AC46" i="10"/>
  <c r="AD46" i="10"/>
  <c r="AE46" i="10"/>
  <c r="P47" i="10"/>
  <c r="Q47" i="10"/>
  <c r="R47" i="10"/>
  <c r="S47" i="10"/>
  <c r="T47" i="10"/>
  <c r="U47" i="10"/>
  <c r="V47" i="10"/>
  <c r="W47" i="10"/>
  <c r="X47" i="10"/>
  <c r="Y47" i="10"/>
  <c r="Z47" i="10"/>
  <c r="AA47" i="10"/>
  <c r="AB47" i="10"/>
  <c r="AC47" i="10"/>
  <c r="AD47" i="10"/>
  <c r="AE47" i="10"/>
  <c r="P48" i="10"/>
  <c r="Q48" i="10"/>
  <c r="R48" i="10"/>
  <c r="S48" i="10"/>
  <c r="T48" i="10"/>
  <c r="U48" i="10"/>
  <c r="V48" i="10"/>
  <c r="W48" i="10"/>
  <c r="X48" i="10"/>
  <c r="Y48" i="10"/>
  <c r="Z48" i="10"/>
  <c r="AA48" i="10"/>
  <c r="AB48" i="10"/>
  <c r="AC48" i="10"/>
  <c r="AD48" i="10"/>
  <c r="AE48" i="10"/>
  <c r="P49" i="10"/>
  <c r="Q49" i="10"/>
  <c r="R49" i="10"/>
  <c r="S49" i="10"/>
  <c r="T49" i="10"/>
  <c r="U49" i="10"/>
  <c r="V49" i="10"/>
  <c r="W49" i="10"/>
  <c r="X49" i="10"/>
  <c r="Y49" i="10"/>
  <c r="Z49" i="10"/>
  <c r="AA49" i="10"/>
  <c r="AB49" i="10"/>
  <c r="AC49" i="10"/>
  <c r="AD49" i="10"/>
  <c r="AE49" i="10"/>
  <c r="P50" i="10"/>
  <c r="Q50" i="10"/>
  <c r="R50" i="10"/>
  <c r="S50" i="10"/>
  <c r="T50" i="10"/>
  <c r="U50" i="10"/>
  <c r="V50" i="10"/>
  <c r="W50" i="10"/>
  <c r="X50" i="10"/>
  <c r="Y50" i="10"/>
  <c r="Z50" i="10"/>
  <c r="AA50" i="10"/>
  <c r="AB50" i="10"/>
  <c r="AC50" i="10"/>
  <c r="AD50" i="10"/>
  <c r="AE50" i="10"/>
  <c r="P51" i="10"/>
  <c r="Q51" i="10"/>
  <c r="R51" i="10"/>
  <c r="S51" i="10"/>
  <c r="T51" i="10"/>
  <c r="U51" i="10"/>
  <c r="V51" i="10"/>
  <c r="W51" i="10"/>
  <c r="X51" i="10"/>
  <c r="Y51" i="10"/>
  <c r="Z51" i="10"/>
  <c r="AA51" i="10"/>
  <c r="AB51" i="10"/>
  <c r="AC51" i="10"/>
  <c r="AD51" i="10"/>
  <c r="AE51" i="10"/>
  <c r="P52" i="10"/>
  <c r="Q52" i="10"/>
  <c r="R52" i="10"/>
  <c r="S52" i="10"/>
  <c r="T52" i="10"/>
  <c r="U52" i="10"/>
  <c r="V52" i="10"/>
  <c r="W52" i="10"/>
  <c r="X52" i="10"/>
  <c r="Y52" i="10"/>
  <c r="Z52" i="10"/>
  <c r="AA52" i="10"/>
  <c r="AB52" i="10"/>
  <c r="AC52" i="10"/>
  <c r="AD52" i="10"/>
  <c r="AE52" i="10"/>
  <c r="AE3" i="10"/>
  <c r="AD3" i="10"/>
  <c r="AC3" i="10"/>
  <c r="AB3" i="10"/>
  <c r="AA3" i="10"/>
  <c r="Z3" i="10"/>
  <c r="Y3" i="10"/>
  <c r="X3" i="10"/>
  <c r="W3" i="10"/>
  <c r="V3" i="10"/>
  <c r="H4" i="10"/>
  <c r="I4" i="10"/>
  <c r="J4" i="10"/>
  <c r="K4" i="10"/>
  <c r="N4" i="10"/>
  <c r="O4" i="10"/>
  <c r="AF4" i="10"/>
  <c r="AG4" i="10"/>
  <c r="AL4" i="10"/>
  <c r="AM4" i="10"/>
  <c r="AN4" i="10"/>
  <c r="AP4" i="10"/>
  <c r="AQ4" i="10"/>
  <c r="AR4" i="10"/>
  <c r="H5" i="10"/>
  <c r="I5" i="10"/>
  <c r="J5" i="10"/>
  <c r="K5" i="10"/>
  <c r="N5" i="10"/>
  <c r="O5" i="10"/>
  <c r="AF5" i="10"/>
  <c r="AG5" i="10"/>
  <c r="AL5" i="10"/>
  <c r="AM5" i="10"/>
  <c r="AN5" i="10"/>
  <c r="AP5" i="10"/>
  <c r="AQ5" i="10"/>
  <c r="AR5" i="10"/>
  <c r="H6" i="10"/>
  <c r="I6" i="10"/>
  <c r="J6" i="10"/>
  <c r="K6" i="10"/>
  <c r="N6" i="10"/>
  <c r="O6" i="10"/>
  <c r="AF6" i="10"/>
  <c r="AG6" i="10"/>
  <c r="AL6" i="10"/>
  <c r="AM6" i="10"/>
  <c r="AN6" i="10"/>
  <c r="AP6" i="10"/>
  <c r="AQ6" i="10"/>
  <c r="AR6" i="10"/>
  <c r="H7" i="10"/>
  <c r="I7" i="10"/>
  <c r="J7" i="10"/>
  <c r="K7" i="10"/>
  <c r="N7" i="10"/>
  <c r="O7" i="10"/>
  <c r="AF7" i="10"/>
  <c r="AG7" i="10"/>
  <c r="AL7" i="10"/>
  <c r="AM7" i="10"/>
  <c r="AN7" i="10"/>
  <c r="AP7" i="10"/>
  <c r="AQ7" i="10"/>
  <c r="AR7" i="10"/>
  <c r="H8" i="10"/>
  <c r="I8" i="10"/>
  <c r="J8" i="10"/>
  <c r="K8" i="10"/>
  <c r="N8" i="10"/>
  <c r="O8" i="10"/>
  <c r="AF8" i="10"/>
  <c r="AG8" i="10"/>
  <c r="AL8" i="10"/>
  <c r="AM8" i="10"/>
  <c r="AN8" i="10"/>
  <c r="AP8" i="10"/>
  <c r="AQ8" i="10"/>
  <c r="AR8" i="10"/>
  <c r="H9" i="10"/>
  <c r="I9" i="10"/>
  <c r="J9" i="10"/>
  <c r="K9" i="10"/>
  <c r="N9" i="10"/>
  <c r="O9" i="10"/>
  <c r="AF9" i="10"/>
  <c r="AG9" i="10"/>
  <c r="AL9" i="10"/>
  <c r="AM9" i="10"/>
  <c r="AN9" i="10"/>
  <c r="AP9" i="10"/>
  <c r="AQ9" i="10"/>
  <c r="AR9" i="10"/>
  <c r="H10" i="10"/>
  <c r="I10" i="10"/>
  <c r="J10" i="10"/>
  <c r="K10" i="10"/>
  <c r="N10" i="10"/>
  <c r="O10" i="10"/>
  <c r="AF10" i="10"/>
  <c r="AG10" i="10"/>
  <c r="AL10" i="10"/>
  <c r="AM10" i="10"/>
  <c r="AN10" i="10"/>
  <c r="AP10" i="10"/>
  <c r="AQ10" i="10"/>
  <c r="AR10" i="10"/>
  <c r="H11" i="10"/>
  <c r="I11" i="10"/>
  <c r="J11" i="10"/>
  <c r="K11" i="10"/>
  <c r="N11" i="10"/>
  <c r="O11" i="10"/>
  <c r="AF11" i="10"/>
  <c r="AG11" i="10"/>
  <c r="AL11" i="10"/>
  <c r="AM11" i="10"/>
  <c r="AN11" i="10"/>
  <c r="AP11" i="10"/>
  <c r="AQ11" i="10"/>
  <c r="AR11" i="10"/>
  <c r="H12" i="10"/>
  <c r="I12" i="10"/>
  <c r="J12" i="10"/>
  <c r="K12" i="10"/>
  <c r="N12" i="10"/>
  <c r="O12" i="10"/>
  <c r="AF12" i="10"/>
  <c r="AG12" i="10"/>
  <c r="AL12" i="10"/>
  <c r="AM12" i="10"/>
  <c r="AN12" i="10"/>
  <c r="AP12" i="10"/>
  <c r="AQ12" i="10"/>
  <c r="AR12" i="10"/>
  <c r="H13" i="10"/>
  <c r="I13" i="10"/>
  <c r="J13" i="10"/>
  <c r="K13" i="10"/>
  <c r="N13" i="10"/>
  <c r="O13" i="10"/>
  <c r="AF13" i="10"/>
  <c r="AG13" i="10"/>
  <c r="AL13" i="10"/>
  <c r="AM13" i="10"/>
  <c r="AN13" i="10"/>
  <c r="AP13" i="10"/>
  <c r="AQ13" i="10"/>
  <c r="AR13" i="10"/>
  <c r="H14" i="10"/>
  <c r="I14" i="10"/>
  <c r="J14" i="10"/>
  <c r="K14" i="10"/>
  <c r="N14" i="10"/>
  <c r="O14" i="10"/>
  <c r="AF14" i="10"/>
  <c r="AG14" i="10"/>
  <c r="AL14" i="10"/>
  <c r="AM14" i="10"/>
  <c r="AN14" i="10"/>
  <c r="AP14" i="10"/>
  <c r="AQ14" i="10"/>
  <c r="AR14" i="10"/>
  <c r="H15" i="10"/>
  <c r="I15" i="10"/>
  <c r="J15" i="10"/>
  <c r="K15" i="10"/>
  <c r="N15" i="10"/>
  <c r="O15" i="10"/>
  <c r="AF15" i="10"/>
  <c r="AG15" i="10"/>
  <c r="AL15" i="10"/>
  <c r="AM15" i="10"/>
  <c r="AN15" i="10"/>
  <c r="AP15" i="10"/>
  <c r="AQ15" i="10"/>
  <c r="AR15" i="10"/>
  <c r="H16" i="10"/>
  <c r="I16" i="10"/>
  <c r="J16" i="10"/>
  <c r="K16" i="10"/>
  <c r="N16" i="10"/>
  <c r="O16" i="10"/>
  <c r="AF16" i="10"/>
  <c r="AG16" i="10"/>
  <c r="AL16" i="10"/>
  <c r="AM16" i="10"/>
  <c r="AN16" i="10"/>
  <c r="AP16" i="10"/>
  <c r="AQ16" i="10"/>
  <c r="AR16" i="10"/>
  <c r="H17" i="10"/>
  <c r="I17" i="10"/>
  <c r="J17" i="10"/>
  <c r="K17" i="10"/>
  <c r="N17" i="10"/>
  <c r="O17" i="10"/>
  <c r="AF17" i="10"/>
  <c r="AG17" i="10"/>
  <c r="AL17" i="10"/>
  <c r="AM17" i="10"/>
  <c r="AN17" i="10"/>
  <c r="AP17" i="10"/>
  <c r="AQ17" i="10"/>
  <c r="AR17" i="10"/>
  <c r="H18" i="10"/>
  <c r="I18" i="10"/>
  <c r="J18" i="10"/>
  <c r="K18" i="10"/>
  <c r="N18" i="10"/>
  <c r="O18" i="10"/>
  <c r="AF18" i="10"/>
  <c r="AG18" i="10"/>
  <c r="AL18" i="10"/>
  <c r="AM18" i="10"/>
  <c r="AN18" i="10"/>
  <c r="AP18" i="10"/>
  <c r="AQ18" i="10"/>
  <c r="AR18" i="10"/>
  <c r="H19" i="10"/>
  <c r="I19" i="10"/>
  <c r="J19" i="10"/>
  <c r="K19" i="10"/>
  <c r="N19" i="10"/>
  <c r="O19" i="10"/>
  <c r="AF19" i="10"/>
  <c r="AG19" i="10"/>
  <c r="AL19" i="10"/>
  <c r="AM19" i="10"/>
  <c r="AN19" i="10"/>
  <c r="AP19" i="10"/>
  <c r="AQ19" i="10"/>
  <c r="AR19" i="10"/>
  <c r="H20" i="10"/>
  <c r="I20" i="10"/>
  <c r="J20" i="10"/>
  <c r="K20" i="10"/>
  <c r="N20" i="10"/>
  <c r="O20" i="10"/>
  <c r="AF20" i="10"/>
  <c r="AG20" i="10"/>
  <c r="AL20" i="10"/>
  <c r="AM20" i="10"/>
  <c r="AN20" i="10"/>
  <c r="AP20" i="10"/>
  <c r="AQ20" i="10"/>
  <c r="AR20" i="10"/>
  <c r="H21" i="10"/>
  <c r="I21" i="10"/>
  <c r="J21" i="10"/>
  <c r="K21" i="10"/>
  <c r="N21" i="10"/>
  <c r="O21" i="10"/>
  <c r="AF21" i="10"/>
  <c r="AG21" i="10"/>
  <c r="AL21" i="10"/>
  <c r="AM21" i="10"/>
  <c r="AN21" i="10"/>
  <c r="AP21" i="10"/>
  <c r="AQ21" i="10"/>
  <c r="AR21" i="10"/>
  <c r="H22" i="10"/>
  <c r="I22" i="10"/>
  <c r="J22" i="10"/>
  <c r="K22" i="10"/>
  <c r="N22" i="10"/>
  <c r="O22" i="10"/>
  <c r="AF22" i="10"/>
  <c r="AG22" i="10"/>
  <c r="AL22" i="10"/>
  <c r="AM22" i="10"/>
  <c r="AN22" i="10"/>
  <c r="AP22" i="10"/>
  <c r="AQ22" i="10"/>
  <c r="AR22" i="10"/>
  <c r="H23" i="10"/>
  <c r="I23" i="10"/>
  <c r="J23" i="10"/>
  <c r="K23" i="10"/>
  <c r="N23" i="10"/>
  <c r="O23" i="10"/>
  <c r="AF23" i="10"/>
  <c r="AG23" i="10"/>
  <c r="AL23" i="10"/>
  <c r="AM23" i="10"/>
  <c r="AN23" i="10"/>
  <c r="AP23" i="10"/>
  <c r="AQ23" i="10"/>
  <c r="AR23" i="10"/>
  <c r="H24" i="10"/>
  <c r="I24" i="10"/>
  <c r="J24" i="10"/>
  <c r="K24" i="10"/>
  <c r="N24" i="10"/>
  <c r="O24" i="10"/>
  <c r="AF24" i="10"/>
  <c r="AG24" i="10"/>
  <c r="AL24" i="10"/>
  <c r="AM24" i="10"/>
  <c r="AN24" i="10"/>
  <c r="AP24" i="10"/>
  <c r="AQ24" i="10"/>
  <c r="AR24" i="10"/>
  <c r="H25" i="10"/>
  <c r="I25" i="10"/>
  <c r="J25" i="10"/>
  <c r="K25" i="10"/>
  <c r="N25" i="10"/>
  <c r="O25" i="10"/>
  <c r="AF25" i="10"/>
  <c r="AG25" i="10"/>
  <c r="AL25" i="10"/>
  <c r="AM25" i="10"/>
  <c r="AN25" i="10"/>
  <c r="AP25" i="10"/>
  <c r="AQ25" i="10"/>
  <c r="AR25" i="10"/>
  <c r="H26" i="10"/>
  <c r="I26" i="10"/>
  <c r="J26" i="10"/>
  <c r="K26" i="10"/>
  <c r="N26" i="10"/>
  <c r="O26" i="10"/>
  <c r="AF26" i="10"/>
  <c r="AG26" i="10"/>
  <c r="AL26" i="10"/>
  <c r="AM26" i="10"/>
  <c r="AN26" i="10"/>
  <c r="AP26" i="10"/>
  <c r="AQ26" i="10"/>
  <c r="AR26" i="10"/>
  <c r="H27" i="10"/>
  <c r="I27" i="10"/>
  <c r="J27" i="10"/>
  <c r="K27" i="10"/>
  <c r="N27" i="10"/>
  <c r="O27" i="10"/>
  <c r="AF27" i="10"/>
  <c r="AG27" i="10"/>
  <c r="AL27" i="10"/>
  <c r="AM27" i="10"/>
  <c r="AN27" i="10"/>
  <c r="AP27" i="10"/>
  <c r="AQ27" i="10"/>
  <c r="AR27" i="10"/>
  <c r="H28" i="10"/>
  <c r="I28" i="10"/>
  <c r="J28" i="10"/>
  <c r="K28" i="10"/>
  <c r="N28" i="10"/>
  <c r="O28" i="10"/>
  <c r="AF28" i="10"/>
  <c r="AG28" i="10"/>
  <c r="AL28" i="10"/>
  <c r="AM28" i="10"/>
  <c r="AN28" i="10"/>
  <c r="AP28" i="10"/>
  <c r="AQ28" i="10"/>
  <c r="AR28" i="10"/>
  <c r="H29" i="10"/>
  <c r="I29" i="10"/>
  <c r="J29" i="10"/>
  <c r="K29" i="10"/>
  <c r="N29" i="10"/>
  <c r="O29" i="10"/>
  <c r="AF29" i="10"/>
  <c r="AG29" i="10"/>
  <c r="AL29" i="10"/>
  <c r="AM29" i="10"/>
  <c r="AN29" i="10"/>
  <c r="AP29" i="10"/>
  <c r="AQ29" i="10"/>
  <c r="AR29" i="10"/>
  <c r="H30" i="10"/>
  <c r="I30" i="10"/>
  <c r="J30" i="10"/>
  <c r="K30" i="10"/>
  <c r="N30" i="10"/>
  <c r="O30" i="10"/>
  <c r="AF30" i="10"/>
  <c r="AG30" i="10"/>
  <c r="AL30" i="10"/>
  <c r="AM30" i="10"/>
  <c r="AN30" i="10"/>
  <c r="AP30" i="10"/>
  <c r="AQ30" i="10"/>
  <c r="AR30" i="10"/>
  <c r="H31" i="10"/>
  <c r="I31" i="10"/>
  <c r="J31" i="10"/>
  <c r="K31" i="10"/>
  <c r="N31" i="10"/>
  <c r="O31" i="10"/>
  <c r="AF31" i="10"/>
  <c r="AG31" i="10"/>
  <c r="AL31" i="10"/>
  <c r="AM31" i="10"/>
  <c r="AN31" i="10"/>
  <c r="AP31" i="10"/>
  <c r="AQ31" i="10"/>
  <c r="AR31" i="10"/>
  <c r="H32" i="10"/>
  <c r="I32" i="10"/>
  <c r="J32" i="10"/>
  <c r="K32" i="10"/>
  <c r="N32" i="10"/>
  <c r="O32" i="10"/>
  <c r="AF32" i="10"/>
  <c r="AG32" i="10"/>
  <c r="AL32" i="10"/>
  <c r="AM32" i="10"/>
  <c r="AN32" i="10"/>
  <c r="AP32" i="10"/>
  <c r="AQ32" i="10"/>
  <c r="AR32" i="10"/>
  <c r="H33" i="10"/>
  <c r="I33" i="10"/>
  <c r="J33" i="10"/>
  <c r="K33" i="10"/>
  <c r="N33" i="10"/>
  <c r="O33" i="10"/>
  <c r="AF33" i="10"/>
  <c r="AG33" i="10"/>
  <c r="AL33" i="10"/>
  <c r="AM33" i="10"/>
  <c r="AN33" i="10"/>
  <c r="AP33" i="10"/>
  <c r="AQ33" i="10"/>
  <c r="AR33" i="10"/>
  <c r="H34" i="10"/>
  <c r="I34" i="10"/>
  <c r="J34" i="10"/>
  <c r="K34" i="10"/>
  <c r="N34" i="10"/>
  <c r="O34" i="10"/>
  <c r="AF34" i="10"/>
  <c r="AG34" i="10"/>
  <c r="AL34" i="10"/>
  <c r="AM34" i="10"/>
  <c r="AN34" i="10"/>
  <c r="AP34" i="10"/>
  <c r="AQ34" i="10"/>
  <c r="AR34" i="10"/>
  <c r="H35" i="10"/>
  <c r="I35" i="10"/>
  <c r="J35" i="10"/>
  <c r="K35" i="10"/>
  <c r="N35" i="10"/>
  <c r="O35" i="10"/>
  <c r="AF35" i="10"/>
  <c r="AG35" i="10"/>
  <c r="AL35" i="10"/>
  <c r="AM35" i="10"/>
  <c r="AN35" i="10"/>
  <c r="AP35" i="10"/>
  <c r="AQ35" i="10"/>
  <c r="AR35" i="10"/>
  <c r="H36" i="10"/>
  <c r="I36" i="10"/>
  <c r="J36" i="10"/>
  <c r="K36" i="10"/>
  <c r="N36" i="10"/>
  <c r="O36" i="10"/>
  <c r="AF36" i="10"/>
  <c r="AG36" i="10"/>
  <c r="AL36" i="10"/>
  <c r="AM36" i="10"/>
  <c r="AN36" i="10"/>
  <c r="AP36" i="10"/>
  <c r="AQ36" i="10"/>
  <c r="AR36" i="10"/>
  <c r="H37" i="10"/>
  <c r="I37" i="10"/>
  <c r="J37" i="10"/>
  <c r="K37" i="10"/>
  <c r="N37" i="10"/>
  <c r="O37" i="10"/>
  <c r="AF37" i="10"/>
  <c r="AG37" i="10"/>
  <c r="AL37" i="10"/>
  <c r="AM37" i="10"/>
  <c r="AN37" i="10"/>
  <c r="AP37" i="10"/>
  <c r="AQ37" i="10"/>
  <c r="AR37" i="10"/>
  <c r="H38" i="10"/>
  <c r="I38" i="10"/>
  <c r="J38" i="10"/>
  <c r="K38" i="10"/>
  <c r="N38" i="10"/>
  <c r="O38" i="10"/>
  <c r="AF38" i="10"/>
  <c r="AG38" i="10"/>
  <c r="AL38" i="10"/>
  <c r="AM38" i="10"/>
  <c r="AN38" i="10"/>
  <c r="AP38" i="10"/>
  <c r="AQ38" i="10"/>
  <c r="AR38" i="10"/>
  <c r="H39" i="10"/>
  <c r="I39" i="10"/>
  <c r="J39" i="10"/>
  <c r="K39" i="10"/>
  <c r="N39" i="10"/>
  <c r="O39" i="10"/>
  <c r="AF39" i="10"/>
  <c r="AG39" i="10"/>
  <c r="AL39" i="10"/>
  <c r="AM39" i="10"/>
  <c r="AN39" i="10"/>
  <c r="AP39" i="10"/>
  <c r="AQ39" i="10"/>
  <c r="AR39" i="10"/>
  <c r="H40" i="10"/>
  <c r="I40" i="10"/>
  <c r="J40" i="10"/>
  <c r="K40" i="10"/>
  <c r="N40" i="10"/>
  <c r="O40" i="10"/>
  <c r="AF40" i="10"/>
  <c r="AG40" i="10"/>
  <c r="AL40" i="10"/>
  <c r="AM40" i="10"/>
  <c r="AN40" i="10"/>
  <c r="AP40" i="10"/>
  <c r="AQ40" i="10"/>
  <c r="AR40" i="10"/>
  <c r="H41" i="10"/>
  <c r="I41" i="10"/>
  <c r="J41" i="10"/>
  <c r="K41" i="10"/>
  <c r="N41" i="10"/>
  <c r="O41" i="10"/>
  <c r="AF41" i="10"/>
  <c r="AG41" i="10"/>
  <c r="AL41" i="10"/>
  <c r="AM41" i="10"/>
  <c r="AN41" i="10"/>
  <c r="AP41" i="10"/>
  <c r="AQ41" i="10"/>
  <c r="AR41" i="10"/>
  <c r="H42" i="10"/>
  <c r="I42" i="10"/>
  <c r="J42" i="10"/>
  <c r="K42" i="10"/>
  <c r="N42" i="10"/>
  <c r="O42" i="10"/>
  <c r="AF42" i="10"/>
  <c r="AG42" i="10"/>
  <c r="AL42" i="10"/>
  <c r="AM42" i="10"/>
  <c r="AN42" i="10"/>
  <c r="AP42" i="10"/>
  <c r="AQ42" i="10"/>
  <c r="AR42" i="10"/>
  <c r="H43" i="10"/>
  <c r="I43" i="10"/>
  <c r="J43" i="10"/>
  <c r="K43" i="10"/>
  <c r="N43" i="10"/>
  <c r="O43" i="10"/>
  <c r="AF43" i="10"/>
  <c r="AG43" i="10"/>
  <c r="AL43" i="10"/>
  <c r="AM43" i="10"/>
  <c r="AN43" i="10"/>
  <c r="AP43" i="10"/>
  <c r="AQ43" i="10"/>
  <c r="AR43" i="10"/>
  <c r="H44" i="10"/>
  <c r="I44" i="10"/>
  <c r="J44" i="10"/>
  <c r="K44" i="10"/>
  <c r="N44" i="10"/>
  <c r="O44" i="10"/>
  <c r="AF44" i="10"/>
  <c r="AG44" i="10"/>
  <c r="AL44" i="10"/>
  <c r="AM44" i="10"/>
  <c r="AN44" i="10"/>
  <c r="AP44" i="10"/>
  <c r="AQ44" i="10"/>
  <c r="AR44" i="10"/>
  <c r="H45" i="10"/>
  <c r="I45" i="10"/>
  <c r="J45" i="10"/>
  <c r="K45" i="10"/>
  <c r="N45" i="10"/>
  <c r="O45" i="10"/>
  <c r="AF45" i="10"/>
  <c r="AG45" i="10"/>
  <c r="AL45" i="10"/>
  <c r="AM45" i="10"/>
  <c r="AN45" i="10"/>
  <c r="AP45" i="10"/>
  <c r="AQ45" i="10"/>
  <c r="AR45" i="10"/>
  <c r="H46" i="10"/>
  <c r="I46" i="10"/>
  <c r="J46" i="10"/>
  <c r="K46" i="10"/>
  <c r="N46" i="10"/>
  <c r="O46" i="10"/>
  <c r="AF46" i="10"/>
  <c r="AG46" i="10"/>
  <c r="AL46" i="10"/>
  <c r="AM46" i="10"/>
  <c r="AN46" i="10"/>
  <c r="AP46" i="10"/>
  <c r="AQ46" i="10"/>
  <c r="AR46" i="10"/>
  <c r="H47" i="10"/>
  <c r="I47" i="10"/>
  <c r="J47" i="10"/>
  <c r="K47" i="10"/>
  <c r="N47" i="10"/>
  <c r="O47" i="10"/>
  <c r="AF47" i="10"/>
  <c r="AG47" i="10"/>
  <c r="AL47" i="10"/>
  <c r="AM47" i="10"/>
  <c r="AN47" i="10"/>
  <c r="AP47" i="10"/>
  <c r="AQ47" i="10"/>
  <c r="AR47" i="10"/>
  <c r="H48" i="10"/>
  <c r="I48" i="10"/>
  <c r="J48" i="10"/>
  <c r="K48" i="10"/>
  <c r="N48" i="10"/>
  <c r="O48" i="10"/>
  <c r="AF48" i="10"/>
  <c r="AG48" i="10"/>
  <c r="AL48" i="10"/>
  <c r="AM48" i="10"/>
  <c r="AN48" i="10"/>
  <c r="AP48" i="10"/>
  <c r="AQ48" i="10"/>
  <c r="AR48" i="10"/>
  <c r="H49" i="10"/>
  <c r="I49" i="10"/>
  <c r="J49" i="10"/>
  <c r="K49" i="10"/>
  <c r="N49" i="10"/>
  <c r="O49" i="10"/>
  <c r="AF49" i="10"/>
  <c r="AG49" i="10"/>
  <c r="AL49" i="10"/>
  <c r="AM49" i="10"/>
  <c r="AN49" i="10"/>
  <c r="AP49" i="10"/>
  <c r="AQ49" i="10"/>
  <c r="AR49" i="10"/>
  <c r="H50" i="10"/>
  <c r="I50" i="10"/>
  <c r="J50" i="10"/>
  <c r="K50" i="10"/>
  <c r="N50" i="10"/>
  <c r="O50" i="10"/>
  <c r="AF50" i="10"/>
  <c r="AG50" i="10"/>
  <c r="AL50" i="10"/>
  <c r="AM50" i="10"/>
  <c r="AN50" i="10"/>
  <c r="AP50" i="10"/>
  <c r="AQ50" i="10"/>
  <c r="AR50" i="10"/>
  <c r="H51" i="10"/>
  <c r="I51" i="10"/>
  <c r="J51" i="10"/>
  <c r="K51" i="10"/>
  <c r="N51" i="10"/>
  <c r="O51" i="10"/>
  <c r="AF51" i="10"/>
  <c r="AG51" i="10"/>
  <c r="AL51" i="10"/>
  <c r="AM51" i="10"/>
  <c r="AN51" i="10"/>
  <c r="AP51" i="10"/>
  <c r="AQ51" i="10"/>
  <c r="AR51" i="10"/>
  <c r="H52" i="10"/>
  <c r="I52" i="10"/>
  <c r="J52" i="10"/>
  <c r="K52" i="10"/>
  <c r="N52" i="10"/>
  <c r="O52" i="10"/>
  <c r="AF52" i="10"/>
  <c r="AG52" i="10"/>
  <c r="AL52" i="10"/>
  <c r="AM52" i="10"/>
  <c r="AN52" i="10"/>
  <c r="AP52" i="10"/>
  <c r="AQ52" i="10"/>
  <c r="AR52" i="10"/>
  <c r="AF3" i="10"/>
  <c r="H3" i="10"/>
  <c r="F3" i="10" s="1"/>
  <c r="I3" i="10"/>
  <c r="J3" i="10"/>
  <c r="K3" i="10"/>
  <c r="N3" i="10"/>
  <c r="O3" i="10"/>
  <c r="P3" i="10"/>
  <c r="Q3" i="10"/>
  <c r="R3" i="10"/>
  <c r="S3" i="10"/>
  <c r="T3" i="10"/>
  <c r="U3" i="10"/>
  <c r="AG3" i="10"/>
  <c r="AL3" i="10"/>
  <c r="AM3" i="10"/>
  <c r="AN3" i="10"/>
  <c r="AP3" i="10"/>
  <c r="AQ3" i="10"/>
  <c r="AR3" i="10"/>
  <c r="F52" i="10" l="1"/>
  <c r="G52" i="10"/>
  <c r="F51" i="10"/>
  <c r="G51" i="10"/>
  <c r="F50" i="10"/>
  <c r="G50" i="10"/>
  <c r="F49" i="10"/>
  <c r="G49" i="10"/>
  <c r="F48" i="10"/>
  <c r="G48" i="10"/>
  <c r="F47" i="10"/>
  <c r="G47" i="10"/>
  <c r="F46" i="10"/>
  <c r="G46" i="10"/>
  <c r="F45" i="10"/>
  <c r="G45" i="10"/>
  <c r="F44" i="10"/>
  <c r="G44" i="10"/>
  <c r="F43" i="10"/>
  <c r="G43" i="10"/>
  <c r="F42" i="10"/>
  <c r="G42" i="10"/>
  <c r="F41" i="10"/>
  <c r="G41" i="10"/>
  <c r="F40" i="10"/>
  <c r="G40" i="10"/>
  <c r="F39" i="10"/>
  <c r="G39" i="10"/>
  <c r="F38" i="10"/>
  <c r="G38" i="10"/>
  <c r="F37" i="10"/>
  <c r="G37" i="10"/>
  <c r="F36" i="10"/>
  <c r="G36" i="10"/>
  <c r="F35" i="10"/>
  <c r="G35" i="10"/>
  <c r="F34" i="10"/>
  <c r="G34" i="10"/>
  <c r="F33" i="10"/>
  <c r="G33" i="10"/>
  <c r="F32" i="10"/>
  <c r="G32" i="10"/>
  <c r="F31" i="10"/>
  <c r="G31" i="10"/>
  <c r="F30" i="10"/>
  <c r="G30" i="10"/>
  <c r="F29" i="10"/>
  <c r="G29" i="10"/>
  <c r="F28" i="10"/>
  <c r="G28" i="10"/>
  <c r="F27" i="10"/>
  <c r="G27" i="10"/>
  <c r="F26" i="10"/>
  <c r="G26" i="10"/>
  <c r="F25" i="10"/>
  <c r="G25" i="10"/>
  <c r="F24" i="10"/>
  <c r="G24" i="10"/>
  <c r="F23" i="10"/>
  <c r="G23" i="10"/>
  <c r="F22" i="10"/>
  <c r="G22" i="10"/>
  <c r="F21" i="10"/>
  <c r="G21" i="10"/>
  <c r="F20" i="10"/>
  <c r="G20" i="10"/>
  <c r="F19" i="10"/>
  <c r="G19" i="10"/>
  <c r="F18" i="10"/>
  <c r="G18" i="10"/>
  <c r="F17" i="10"/>
  <c r="G17" i="10"/>
  <c r="F16" i="10"/>
  <c r="G16" i="10"/>
  <c r="F15" i="10"/>
  <c r="G15" i="10"/>
  <c r="F14" i="10"/>
  <c r="G14" i="10"/>
  <c r="F13" i="10"/>
  <c r="G13" i="10"/>
  <c r="F12" i="10"/>
  <c r="G12" i="10"/>
  <c r="F11" i="10"/>
  <c r="G11" i="10"/>
  <c r="F10" i="10"/>
  <c r="G10" i="10"/>
  <c r="F9" i="10"/>
  <c r="G9" i="10"/>
  <c r="F8" i="10"/>
  <c r="G8" i="10"/>
  <c r="F7" i="10"/>
  <c r="G7" i="10"/>
  <c r="F6" i="10"/>
  <c r="G6" i="10"/>
  <c r="F5" i="10"/>
  <c r="G5" i="10"/>
  <c r="F4" i="10"/>
  <c r="G4" i="10"/>
  <c r="G3"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<sst xmlns="http://schemas.openxmlformats.org/spreadsheetml/2006/main" count="174" uniqueCount="81">
  <si>
    <t>メールアドレス</t>
    <phoneticPr fontId="2"/>
  </si>
  <si>
    <t>No.</t>
    <phoneticPr fontId="2"/>
  </si>
  <si>
    <t>氏名</t>
    <rPh sb="0" eb="2">
      <t>シメイ</t>
    </rPh>
    <phoneticPr fontId="2"/>
  </si>
  <si>
    <t>区分</t>
  </si>
  <si>
    <t>1. 今回申請する事務連絡担当者</t>
    <rPh sb="3" eb="7">
      <t>コンカイシンセイ</t>
    </rPh>
    <rPh sb="9" eb="13">
      <t>ジムレンラク</t>
    </rPh>
    <rPh sb="13" eb="16">
      <t>タントウシャ</t>
    </rPh>
    <phoneticPr fontId="2"/>
  </si>
  <si>
    <t>区分</t>
    <rPh sb="0" eb="2">
      <t>クブン</t>
    </rPh>
    <phoneticPr fontId="2"/>
  </si>
  <si>
    <t>ISINコード</t>
    <phoneticPr fontId="2"/>
  </si>
  <si>
    <t>設定</t>
    <rPh sb="0" eb="2">
      <t>セッテイ</t>
    </rPh>
    <phoneticPr fontId="2"/>
  </si>
  <si>
    <t>交換</t>
    <rPh sb="0" eb="2">
      <t>コウカン</t>
    </rPh>
    <phoneticPr fontId="2"/>
  </si>
  <si>
    <t>取扱終了日</t>
    <rPh sb="0" eb="2">
      <t>トリアツカイ</t>
    </rPh>
    <rPh sb="2" eb="5">
      <t>シュウリョウビ</t>
    </rPh>
    <phoneticPr fontId="2"/>
  </si>
  <si>
    <t>信託銀行</t>
    <rPh sb="0" eb="4">
      <t>シンタクギンコウ</t>
    </rPh>
    <phoneticPr fontId="2"/>
  </si>
  <si>
    <t>最低申込口数</t>
    <rPh sb="0" eb="2">
      <t>サイテイ</t>
    </rPh>
    <rPh sb="2" eb="4">
      <t>モウシコミ</t>
    </rPh>
    <rPh sb="4" eb="6">
      <t>クチスウ</t>
    </rPh>
    <phoneticPr fontId="2"/>
  </si>
  <si>
    <t>申込単位</t>
    <rPh sb="0" eb="2">
      <t>モウシコミ</t>
    </rPh>
    <rPh sb="2" eb="4">
      <t>タンイ</t>
    </rPh>
    <phoneticPr fontId="2"/>
  </si>
  <si>
    <t>事務連絡担当者</t>
    <rPh sb="0" eb="4">
      <t>ジムレンラク</t>
    </rPh>
    <rPh sb="4" eb="7">
      <t>タントウシャ</t>
    </rPh>
    <phoneticPr fontId="2"/>
  </si>
  <si>
    <t>申込時限
(金銭受付対象銘柄含む)</t>
    <rPh sb="0" eb="2">
      <t>モウシコミ</t>
    </rPh>
    <rPh sb="2" eb="4">
      <t>ジゲン</t>
    </rPh>
    <rPh sb="6" eb="8">
      <t>キンセン</t>
    </rPh>
    <rPh sb="8" eb="10">
      <t>ウケツケ</t>
    </rPh>
    <rPh sb="10" eb="12">
      <t>タイショウ</t>
    </rPh>
    <rPh sb="12" eb="14">
      <t>メイガラ</t>
    </rPh>
    <rPh sb="14" eb="15">
      <t>フク</t>
    </rPh>
    <phoneticPr fontId="2"/>
  </si>
  <si>
    <t>電話番号</t>
    <phoneticPr fontId="2"/>
  </si>
  <si>
    <t>会社名</t>
    <rPh sb="0" eb="2">
      <t>カイシャ</t>
    </rPh>
    <phoneticPr fontId="2"/>
  </si>
  <si>
    <r>
      <t xml:space="preserve">申請は届出を行っている事務連絡担当者のみ可能です。初回登録をする事務連絡担当者を記載してください。 </t>
    </r>
    <r>
      <rPr>
        <sz val="9"/>
        <color theme="1"/>
        <rFont val="Meiryo UI"/>
        <family val="3"/>
        <charset val="128"/>
      </rPr>
      <t>＊届出済みの担当者のみ申請可能です。初回登録や担当者を増やす場合は、「事務連絡担当者届出書」を合わせてご提出ください。</t>
    </r>
    <rPh sb="0" eb="2">
      <t>シンセイ</t>
    </rPh>
    <rPh sb="3" eb="5">
      <t>トドケデ</t>
    </rPh>
    <rPh sb="6" eb="7">
      <t>オコナ</t>
    </rPh>
    <rPh sb="11" eb="13">
      <t>ジム</t>
    </rPh>
    <rPh sb="13" eb="15">
      <t>レンラク</t>
    </rPh>
    <rPh sb="15" eb="18">
      <t>タントウシャ</t>
    </rPh>
    <rPh sb="20" eb="22">
      <t>カノウ</t>
    </rPh>
    <rPh sb="25" eb="29">
      <t>ショカイトウロク</t>
    </rPh>
    <rPh sb="32" eb="34">
      <t>ジム</t>
    </rPh>
    <rPh sb="34" eb="36">
      <t>レンラク</t>
    </rPh>
    <rPh sb="36" eb="39">
      <t>タントウシャ</t>
    </rPh>
    <rPh sb="40" eb="42">
      <t>キサイ</t>
    </rPh>
    <phoneticPr fontId="2"/>
  </si>
  <si>
    <t>2. 申請する銘柄マスタ情報</t>
    <rPh sb="3" eb="5">
      <t>シンセイ</t>
    </rPh>
    <rPh sb="7" eb="9">
      <t>メイガラ</t>
    </rPh>
    <rPh sb="12" eb="14">
      <t>ジョウホウ</t>
    </rPh>
    <phoneticPr fontId="2"/>
  </si>
  <si>
    <t>商品属性</t>
    <rPh sb="0" eb="2">
      <t>ショウヒン</t>
    </rPh>
    <rPh sb="2" eb="4">
      <t>ゾクセイ</t>
    </rPh>
    <phoneticPr fontId="2"/>
  </si>
  <si>
    <t>銘柄コード
（5桁）</t>
    <rPh sb="0" eb="2">
      <t>メイガラ</t>
    </rPh>
    <rPh sb="8" eb="9">
      <t>ケタ</t>
    </rPh>
    <phoneticPr fontId="2"/>
  </si>
  <si>
    <t>発行者任意
銘柄コード
（任意）</t>
    <rPh sb="0" eb="3">
      <t>ハッコウシャ</t>
    </rPh>
    <rPh sb="3" eb="5">
      <t>ニンイ</t>
    </rPh>
    <rPh sb="6" eb="8">
      <t>メイガラ</t>
    </rPh>
    <phoneticPr fontId="2"/>
  </si>
  <si>
    <t>会社</t>
    <rPh sb="0" eb="2">
      <t>カイシャ</t>
    </rPh>
    <phoneticPr fontId="2"/>
  </si>
  <si>
    <t>ETF特別清算参加者コード</t>
    <rPh sb="3" eb="5">
      <t>トクベツ</t>
    </rPh>
    <rPh sb="5" eb="7">
      <t>セイサン</t>
    </rPh>
    <rPh sb="7" eb="10">
      <t>サンカシャ</t>
    </rPh>
    <phoneticPr fontId="2"/>
  </si>
  <si>
    <t>繰上条項口数
（任意）</t>
    <rPh sb="0" eb="2">
      <t>クリアゲ</t>
    </rPh>
    <rPh sb="2" eb="4">
      <t>ジョウコウ</t>
    </rPh>
    <rPh sb="4" eb="6">
      <t>クチスウ</t>
    </rPh>
    <rPh sb="8" eb="10">
      <t>ニンイ</t>
    </rPh>
    <phoneticPr fontId="2"/>
  </si>
  <si>
    <t>銘柄名（日本語）</t>
    <rPh sb="0" eb="3">
      <t>メイガラメイ</t>
    </rPh>
    <rPh sb="4" eb="7">
      <t>ニホンゴ</t>
    </rPh>
    <phoneticPr fontId="2"/>
  </si>
  <si>
    <t>銘柄名（英語）</t>
    <rPh sb="0" eb="3">
      <t>メイガラメイ</t>
    </rPh>
    <rPh sb="4" eb="6">
      <t>エイゴ</t>
    </rPh>
    <phoneticPr fontId="2"/>
  </si>
  <si>
    <t>受領日</t>
    <rPh sb="0" eb="3">
      <t>ジュリョウビ</t>
    </rPh>
    <phoneticPr fontId="25"/>
  </si>
  <si>
    <t>会社名</t>
    <rPh sb="0" eb="3">
      <t>カイシャメイ</t>
    </rPh>
    <phoneticPr fontId="25"/>
  </si>
  <si>
    <t>ETF特別清算参加者コード</t>
    <rPh sb="3" eb="5">
      <t>トクベツ</t>
    </rPh>
    <rPh sb="5" eb="7">
      <t>セイサン</t>
    </rPh>
    <rPh sb="7" eb="10">
      <t>サンカシャ</t>
    </rPh>
    <phoneticPr fontId="25"/>
  </si>
  <si>
    <t>銘柄コード
（5桁）</t>
  </si>
  <si>
    <t>ISINコード</t>
  </si>
  <si>
    <t>商品属性</t>
  </si>
  <si>
    <t>銘柄名（日本語）</t>
  </si>
  <si>
    <t>銘柄名（英語）</t>
  </si>
  <si>
    <t>債務負担対象銘柄区分</t>
  </si>
  <si>
    <t>申込時限
(金銭受付対象銘柄含まない)</t>
  </si>
  <si>
    <t>最低申込口数</t>
  </si>
  <si>
    <t>申込単位</t>
  </si>
  <si>
    <t>繰上条項口数
（任意）</t>
  </si>
  <si>
    <t>発行者任意
銘柄コード
（任意）</t>
  </si>
  <si>
    <t>有効開始日</t>
  </si>
  <si>
    <t>有効終了日</t>
  </si>
  <si>
    <t>取扱開始日</t>
  </si>
  <si>
    <t>取扱終了日</t>
  </si>
  <si>
    <t>信託銀行</t>
  </si>
  <si>
    <t>設定</t>
    <rPh sb="0" eb="2">
      <t>セッテイ</t>
    </rPh>
    <phoneticPr fontId="25"/>
  </si>
  <si>
    <t>交換</t>
    <rPh sb="0" eb="2">
      <t>コウカン</t>
    </rPh>
    <phoneticPr fontId="25"/>
  </si>
  <si>
    <t>債務負担対象銘柄区分*</t>
    <rPh sb="0" eb="4">
      <t>サイムフタン</t>
    </rPh>
    <rPh sb="4" eb="8">
      <t>タイショウメイガラ</t>
    </rPh>
    <rPh sb="8" eb="10">
      <t>クブン</t>
    </rPh>
    <phoneticPr fontId="2"/>
  </si>
  <si>
    <t>【債務引受あり】
基準価額
算出日</t>
    <rPh sb="1" eb="5">
      <t>サイムヒキウケ</t>
    </rPh>
    <rPh sb="9" eb="11">
      <t>キジュン</t>
    </rPh>
    <rPh sb="11" eb="13">
      <t>カガク</t>
    </rPh>
    <rPh sb="14" eb="17">
      <t>サンシュツビ</t>
    </rPh>
    <phoneticPr fontId="2"/>
  </si>
  <si>
    <t>【債務引受あり】
計算書
確定日</t>
    <rPh sb="9" eb="12">
      <t>ケイサンショ</t>
    </rPh>
    <rPh sb="13" eb="16">
      <t>カクテイビ</t>
    </rPh>
    <phoneticPr fontId="2"/>
  </si>
  <si>
    <t>【債務引受あり】
信託設定日</t>
    <rPh sb="1" eb="5">
      <t>サイムヒキウケ</t>
    </rPh>
    <rPh sb="9" eb="14">
      <t>シンタクセッテイビ</t>
    </rPh>
    <phoneticPr fontId="2"/>
  </si>
  <si>
    <t>【債務引受あり】
決済日</t>
    <rPh sb="1" eb="5">
      <t>サイムヒキウケ</t>
    </rPh>
    <rPh sb="9" eb="12">
      <t>ケッサイビ</t>
    </rPh>
    <phoneticPr fontId="2"/>
  </si>
  <si>
    <t>【債務引受なし】
基準価額
算出日</t>
    <rPh sb="1" eb="5">
      <t>サイムヒキウケ</t>
    </rPh>
    <rPh sb="9" eb="11">
      <t>キジュン</t>
    </rPh>
    <rPh sb="11" eb="13">
      <t>カガク</t>
    </rPh>
    <rPh sb="14" eb="17">
      <t>サンシュツビ</t>
    </rPh>
    <phoneticPr fontId="2"/>
  </si>
  <si>
    <t>【債務引受なし】
計算書
確定日</t>
    <rPh sb="9" eb="12">
      <t>ケイサンショ</t>
    </rPh>
    <rPh sb="13" eb="16">
      <t>カクテイビ</t>
    </rPh>
    <phoneticPr fontId="2"/>
  </si>
  <si>
    <t>【債務引受なし】
信託設定日</t>
    <rPh sb="1" eb="5">
      <t>サイムヒキウケ</t>
    </rPh>
    <rPh sb="9" eb="14">
      <t>シンタクセッテイビ</t>
    </rPh>
    <phoneticPr fontId="2"/>
  </si>
  <si>
    <t>【債務引受なし】
決済日</t>
    <rPh sb="1" eb="5">
      <t>サイムヒキウケ</t>
    </rPh>
    <rPh sb="9" eb="12">
      <t>ケッサイビ</t>
    </rPh>
    <phoneticPr fontId="2"/>
  </si>
  <si>
    <t>更新依頼日</t>
    <rPh sb="0" eb="2">
      <t>コウシン</t>
    </rPh>
    <rPh sb="2" eb="4">
      <t>イライ</t>
    </rPh>
    <rPh sb="4" eb="5">
      <t>ビ</t>
    </rPh>
    <phoneticPr fontId="25"/>
  </si>
  <si>
    <t>更新内容</t>
    <rPh sb="0" eb="4">
      <t>コウシンナイヨウ</t>
    </rPh>
    <phoneticPr fontId="25"/>
  </si>
  <si>
    <t>ステータス</t>
    <phoneticPr fontId="25"/>
  </si>
  <si>
    <t>#</t>
    <phoneticPr fontId="25"/>
  </si>
  <si>
    <t>【債務引受あり】
基準価額
算出日</t>
    <rPh sb="1" eb="5">
      <t>サイムヒキウケ</t>
    </rPh>
    <phoneticPr fontId="25"/>
  </si>
  <si>
    <t>【債務引受あり】
計算書
確定日</t>
    <phoneticPr fontId="25"/>
  </si>
  <si>
    <t>【債務引受あり】
信託設定日</t>
    <phoneticPr fontId="25"/>
  </si>
  <si>
    <t>【債務引受あり】
決済日</t>
    <phoneticPr fontId="25"/>
  </si>
  <si>
    <t>【債務引受なし】
基準価額
算出日</t>
    <phoneticPr fontId="25"/>
  </si>
  <si>
    <t>【債務引受なし】
計算書
確定日</t>
    <phoneticPr fontId="25"/>
  </si>
  <si>
    <t>【債務引受なし】
信託設定日</t>
    <phoneticPr fontId="25"/>
  </si>
  <si>
    <t>【債務引受なし】
決済日</t>
    <phoneticPr fontId="25"/>
  </si>
  <si>
    <t>申込時限
(金銭受付対象銘柄含む)</t>
    <phoneticPr fontId="25"/>
  </si>
  <si>
    <t>未反映</t>
    <rPh sb="0" eb="3">
      <t>ミハンエイ</t>
    </rPh>
    <phoneticPr fontId="2"/>
  </si>
  <si>
    <t>有効開始日
（Crednexに反映される日）</t>
    <rPh sb="0" eb="5">
      <t>ユウコウカイシビ</t>
    </rPh>
    <phoneticPr fontId="2"/>
  </si>
  <si>
    <t>取扱開始日
（設定交換の申込が可能になる日）</t>
    <rPh sb="0" eb="2">
      <t>トリアツカイ</t>
    </rPh>
    <rPh sb="2" eb="4">
      <t>カイシ</t>
    </rPh>
    <rPh sb="4" eb="5">
      <t>ビ</t>
    </rPh>
    <rPh sb="7" eb="11">
      <t>セッテイコウカン</t>
    </rPh>
    <rPh sb="12" eb="13">
      <t>モウ</t>
    </rPh>
    <rPh sb="13" eb="14">
      <t>コ</t>
    </rPh>
    <rPh sb="15" eb="17">
      <t>カノウ</t>
    </rPh>
    <rPh sb="20" eb="21">
      <t>ヒ</t>
    </rPh>
    <phoneticPr fontId="2"/>
  </si>
  <si>
    <t>注）以下青いセルの項目については、追加時のみ申請可能。更新時はAM様側で変更対応お願いします。（操作マニュアルP14記載）</t>
    <rPh sb="0" eb="1">
      <t>チュウ</t>
    </rPh>
    <rPh sb="2" eb="4">
      <t>イカ</t>
    </rPh>
    <rPh sb="4" eb="5">
      <t>アオ</t>
    </rPh>
    <rPh sb="9" eb="11">
      <t>コウモク</t>
    </rPh>
    <rPh sb="17" eb="20">
      <t>ツイカジ</t>
    </rPh>
    <rPh sb="22" eb="26">
      <t>シンセイカノウ</t>
    </rPh>
    <rPh sb="27" eb="30">
      <t>コウシンジ</t>
    </rPh>
    <rPh sb="33" eb="34">
      <t>サマ</t>
    </rPh>
    <rPh sb="34" eb="35">
      <t>ガワ</t>
    </rPh>
    <rPh sb="36" eb="40">
      <t>ヘンコウタイオウ</t>
    </rPh>
    <rPh sb="41" eb="42">
      <t>ネガ</t>
    </rPh>
    <rPh sb="48" eb="50">
      <t>ソウサ</t>
    </rPh>
    <rPh sb="58" eb="60">
      <t>キサイ</t>
    </rPh>
    <phoneticPr fontId="2"/>
  </si>
  <si>
    <t>申込方法</t>
    <rPh sb="0" eb="2">
      <t>モウシコミ</t>
    </rPh>
    <rPh sb="2" eb="4">
      <t>ホウホウ</t>
    </rPh>
    <phoneticPr fontId="2"/>
  </si>
  <si>
    <t>申込方法</t>
    <rPh sb="0" eb="4">
      <t>モウシコミホウホウ</t>
    </rPh>
    <phoneticPr fontId="25"/>
  </si>
  <si>
    <t>v20260116</t>
    <phoneticPr fontId="2"/>
  </si>
  <si>
    <t>任意入力項目</t>
    <rPh sb="0" eb="6">
      <t>ニンイニュウリョクコウモク</t>
    </rPh>
    <phoneticPr fontId="2"/>
  </si>
  <si>
    <r>
      <t xml:space="preserve">申込時限
</t>
    </r>
    <r>
      <rPr>
        <sz val="6"/>
        <color theme="0"/>
        <rFont val="Meiryo UI"/>
        <family val="3"/>
        <charset val="128"/>
      </rPr>
      <t>(金銭受付対象銘柄含まない)</t>
    </r>
    <rPh sb="0" eb="2">
      <t>モウシコミ</t>
    </rPh>
    <rPh sb="2" eb="4">
      <t>ジゲン</t>
    </rPh>
    <rPh sb="6" eb="8">
      <t>キンセン</t>
    </rPh>
    <rPh sb="8" eb="10">
      <t>ウケツケ</t>
    </rPh>
    <rPh sb="10" eb="12">
      <t>タイショウ</t>
    </rPh>
    <rPh sb="12" eb="14">
      <t>メイガラ</t>
    </rPh>
    <rPh sb="14" eb="15">
      <t>フク</t>
    </rPh>
    <phoneticPr fontId="2"/>
  </si>
  <si>
    <t>任意入力項目利用区分</t>
    <phoneticPr fontId="2"/>
  </si>
  <si>
    <t>テスト環境 銘柄マスタ登録・削除申請書</t>
    <rPh sb="3" eb="5">
      <t>カンキョウ</t>
    </rPh>
    <rPh sb="6" eb="8">
      <t>メイガラ</t>
    </rPh>
    <rPh sb="11" eb="13">
      <t>トウロク</t>
    </rPh>
    <rPh sb="14" eb="16">
      <t>サクジョ</t>
    </rPh>
    <rPh sb="16" eb="19">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</si>
</sst>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u/>
      <sz val="9"/>
      <color theme="10"/>
      <name val="Meiryo UI"/>
      <family val="3"/>
      <charset val="128"/>
    </font>
    <font>
      <b/>
      <sz val="9"/>
      <color theme="1"/>
      <name val="Meiryo UI"/>
      <family val="3"/>
      <charset val="128"/>
    </font>
    <font>
      <b/>
      <sz val="10.5"/>
      <name val="Meiryo UI"/>
      <family val="3"/>
      <charset val="128"/>
    </font>
    <font>
      <sz val="10.5"/>
      <color theme="0" tint="-0.499984740745262"/>
      <name val="Meiryo UI"/>
      <family val="3"/>
      <charset val="128"/>
    </font>
    <font>
      <b/>
      <sz val="16"/>
      <color theme="0" tint="-0.499984740745262"/>
      <name val="Meiryo UI"/>
      <family val="3"/>
      <charset val="128"/>
    </font>
    <font>
      <u/>
      <sz val="9"/>
      <color theme="0" tint="-0.499984740745262"/>
      <name val="Meiryo UI"/>
      <family val="3"/>
      <charset val="128"/>
    </font>
    <font>
      <sz val="8"/>
      <color theme="1"/>
      <name val="Meiryo UI"/>
      <family val="3"/>
      <charset val="128"/>
    </font>
    <font>
      <u/>
      <sz val="8"/>
      <color theme="10"/>
      <name val="Meiryo UI"/>
      <family val="3"/>
      <charset val="128"/>
    </font>
    <font>
      <sz val="8"/>
      <color theme="0"/>
      <name val="Meiryo UI"/>
      <family val="3"/>
      <charset val="128"/>
    </font>
    <font>
      <sz val="9"/>
      <color theme="0" tint="-0.499984740745262"/>
      <name val="Meiryo UI"/>
      <family val="3"/>
      <charset val="128"/>
    </font>
    <font>
      <sz val="9"/>
      <color rgb="FF000000"/>
      <name val="Meiryo UI"/>
      <family val="3"/>
      <charset val="128"/>
    </font>
    <font>
      <sz val="10.5"/>
      <color theme="1" tint="0.249977111117893"/>
      <name val="Meiryo UI"/>
      <family val="3"/>
      <charset val="128"/>
    </font>
    <font>
      <sz val="11"/>
      <color theme="1"/>
      <name val="Arial"/>
      <family val="2"/>
    </font>
    <font>
      <u/>
      <sz val="11"/>
      <color theme="10"/>
      <name val="Arial"/>
      <family val="2"/>
    </font>
    <font>
      <sz val="11"/>
      <color theme="1"/>
      <name val="ＭＳ Ｐゴシック"/>
      <family val="2"/>
      <scheme val="minor"/>
    </font>
    <font>
      <b/>
      <sz val="10.5"/>
      <color theme="1" tint="0.249977111117893"/>
      <name val="Meiryo UI"/>
      <family val="3"/>
      <charset val="128"/>
    </font>
    <font>
      <sz val="8"/>
      <name val="Meiryo UI"/>
      <family val="3"/>
      <charset val="128"/>
    </font>
    <font>
      <sz val="6"/>
      <name val="ＭＳ Ｐゴシック"/>
      <family val="2"/>
      <charset val="128"/>
      <scheme val="minor"/>
    </font>
    <font>
      <sz val="6"/>
      <color theme="1"/>
      <name val="Meiryo UI"/>
      <family val="3"/>
      <charset val="128"/>
    </font>
    <font>
      <b/>
      <sz val="10"/>
      <color theme="1"/>
      <name val="Meiryo UI"/>
      <family val="3"/>
      <charset val="128"/>
    </font>
    <font>
      <sz val="6"/>
      <color theme="0"/>
      <name val="Meiryo UI"/>
      <family val="3"/>
      <charset val="128"/>
    </font>
    <font>
      <sz val="11"/>
      <color theme="0"/>
      <name val="Meiryo UI"/>
      <family val="3"/>
      <charset val="128"/>
    </font>
    <font>
      <sz val="11"/>
      <color theme="1"/>
      <name val="Meiryo UI"/>
      <family val="3"/>
      <charset val="128"/>
    </font>
    <font>
      <sz val="8"/>
      <color rgb="FF1D1C1D"/>
      <name val="Meiryo UI"/>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theme="1" tint="0.34998626667073579"/>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249977111117893"/>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7" fillId="0" borderId="0" applyNumberFormat="0" applyFill="0" applyBorder="0" applyAlignment="0" applyProtection="0"/>
    <xf numFmtId="0" fontId="20" fillId="0" borderId="0"/>
    <xf numFmtId="0" fontId="21" fillId="0" borderId="0" applyNumberFormat="0" applyFill="0" applyBorder="0" applyAlignment="0" applyProtection="0"/>
    <xf numFmtId="0" fontId="1" fillId="0" borderId="0">
      <alignment vertical="center"/>
    </xf>
    <xf numFmtId="38" fontId="22" fillId="0" borderId="0" applyFont="0" applyFill="0" applyBorder="0" applyAlignment="0" applyProtection="0">
      <alignment vertical="center"/>
    </xf>
  </cellStyleXfs>
  <cellXfs count="107">
    <xf numFmtId="0" fontId="0" fillId="0" borderId="0" xfId="0"/>
    <xf numFmtId="0" fontId="5" fillId="0" borderId="0" xfId="0" applyFont="1"/>
    <xf numFmtId="0" fontId="5" fillId="0" borderId="0" xfId="0" applyFont="1" applyAlignment="1">
      <alignment vertical="center"/>
    </xf>
    <xf numFmtId="0" fontId="3" fillId="0" borderId="0" xfId="0" applyFont="1" applyAlignment="1">
      <alignment vertical="center"/>
    </xf>
    <xf numFmtId="0" fontId="8" fillId="0" borderId="0" xfId="1" applyFont="1" applyFill="1" applyAlignment="1">
      <alignment horizontal="left" vertical="center"/>
    </xf>
    <xf numFmtId="0" fontId="8" fillId="0" borderId="0" xfId="1" applyFont="1" applyFill="1" applyAlignment="1">
      <alignment vertical="center"/>
    </xf>
    <xf numFmtId="0" fontId="9" fillId="0" borderId="0" xfId="0" applyFont="1" applyAlignment="1">
      <alignment vertical="center"/>
    </xf>
    <xf numFmtId="0" fontId="11" fillId="0" borderId="0" xfId="0" applyFont="1"/>
    <xf numFmtId="0" fontId="12" fillId="0" borderId="0" xfId="0" applyFont="1" applyAlignment="1">
      <alignment vertical="center"/>
    </xf>
    <xf numFmtId="0" fontId="13" fillId="0" borderId="0" xfId="1" applyFont="1" applyFill="1" applyAlignment="1">
      <alignment vertical="center"/>
    </xf>
    <xf numFmtId="0" fontId="13" fillId="0" borderId="0" xfId="1" applyFont="1" applyFill="1" applyAlignment="1">
      <alignment horizontal="left" vertical="center"/>
    </xf>
    <xf numFmtId="0" fontId="14" fillId="0" borderId="0" xfId="0" applyFont="1" applyAlignment="1">
      <alignment vertical="center" wrapText="1"/>
    </xf>
    <xf numFmtId="0" fontId="14" fillId="0" borderId="0" xfId="0" applyFont="1" applyAlignment="1">
      <alignment vertical="top" wrapText="1"/>
    </xf>
    <xf numFmtId="0" fontId="15" fillId="0" borderId="0" xfId="1" applyFont="1" applyFill="1" applyAlignment="1">
      <alignment vertical="center"/>
    </xf>
    <xf numFmtId="0" fontId="15" fillId="0" borderId="0" xfId="1" applyFont="1" applyFill="1" applyAlignment="1">
      <alignment horizontal="left" vertical="center"/>
    </xf>
    <xf numFmtId="0" fontId="14" fillId="0" borderId="0" xfId="0" applyFont="1" applyAlignment="1">
      <alignment horizontal="left" vertical="center" wrapText="1"/>
    </xf>
    <xf numFmtId="0" fontId="6" fillId="0" borderId="0" xfId="0" applyFont="1" applyAlignment="1">
      <alignment vertical="center"/>
    </xf>
    <xf numFmtId="0" fontId="17" fillId="0" borderId="0" xfId="0" applyFont="1"/>
    <xf numFmtId="0" fontId="6" fillId="0" borderId="0" xfId="0" applyFont="1"/>
    <xf numFmtId="0" fontId="6" fillId="0" borderId="0" xfId="0" applyFont="1" applyAlignment="1">
      <alignment vertical="center" wrapText="1"/>
    </xf>
    <xf numFmtId="0" fontId="5" fillId="0" borderId="0" xfId="0" applyFont="1" applyAlignment="1">
      <alignment horizontal="left" vertical="center"/>
    </xf>
    <xf numFmtId="0" fontId="4" fillId="0" borderId="0" xfId="0" quotePrefix="1" applyFont="1" applyAlignment="1">
      <alignment horizontal="left" vertical="top"/>
    </xf>
    <xf numFmtId="0" fontId="3" fillId="0" borderId="0" xfId="0" applyFont="1" applyAlignment="1">
      <alignment horizontal="center" vertical="center"/>
    </xf>
    <xf numFmtId="0" fontId="4" fillId="0" borderId="0" xfId="0" quotePrefix="1" applyFont="1" applyAlignment="1">
      <alignment vertical="center"/>
    </xf>
    <xf numFmtId="0" fontId="23" fillId="0" borderId="0" xfId="0" quotePrefix="1" applyFont="1" applyAlignment="1">
      <alignment vertical="center"/>
    </xf>
    <xf numFmtId="0" fontId="4" fillId="0" borderId="0" xfId="0" applyFont="1" applyAlignment="1">
      <alignment vertical="center"/>
    </xf>
    <xf numFmtId="0" fontId="23" fillId="0" borderId="0" xfId="0" applyFont="1" applyAlignment="1">
      <alignment vertical="center"/>
    </xf>
    <xf numFmtId="0" fontId="19" fillId="0" borderId="0" xfId="0" applyFont="1"/>
    <xf numFmtId="0" fontId="5" fillId="0" borderId="0" xfId="0" applyFont="1" applyAlignment="1">
      <alignment wrapText="1"/>
    </xf>
    <xf numFmtId="0" fontId="27" fillId="0" borderId="0" xfId="0" applyFont="1" applyAlignment="1">
      <alignment horizontal="left" vertical="center"/>
    </xf>
    <xf numFmtId="0" fontId="26" fillId="0" borderId="0" xfId="0" applyFont="1" applyAlignment="1">
      <alignment vertical="center"/>
    </xf>
    <xf numFmtId="0" fontId="30" fillId="0" borderId="0" xfId="0" applyFont="1" applyAlignment="1">
      <alignment vertical="top"/>
    </xf>
    <xf numFmtId="0" fontId="29" fillId="3" borderId="13" xfId="0" applyFont="1" applyFill="1" applyBorder="1" applyAlignment="1">
      <alignment vertical="top"/>
    </xf>
    <xf numFmtId="38" fontId="29" fillId="3" borderId="13" xfId="5" applyFont="1" applyFill="1" applyBorder="1" applyAlignment="1">
      <alignment vertical="top"/>
    </xf>
    <xf numFmtId="0" fontId="0" fillId="5" borderId="0" xfId="0" applyFill="1"/>
    <xf numFmtId="0" fontId="0" fillId="6" borderId="0" xfId="0" applyFill="1"/>
    <xf numFmtId="0" fontId="31" fillId="0" borderId="0" xfId="0" applyFont="1"/>
    <xf numFmtId="14" fontId="6" fillId="0" borderId="0" xfId="0" applyNumberFormat="1" applyFont="1"/>
    <xf numFmtId="14" fontId="5" fillId="0" borderId="0" xfId="0" applyNumberFormat="1" applyFont="1"/>
    <xf numFmtId="0" fontId="26" fillId="0" borderId="0" xfId="0" applyFont="1"/>
    <xf numFmtId="14" fontId="0" fillId="5" borderId="0" xfId="0" applyNumberFormat="1" applyFill="1"/>
    <xf numFmtId="14" fontId="0" fillId="6" borderId="0" xfId="0" applyNumberFormat="1" applyFill="1"/>
    <xf numFmtId="56" fontId="0" fillId="6" borderId="0" xfId="0" applyNumberFormat="1" applyFill="1"/>
    <xf numFmtId="0" fontId="26" fillId="0" borderId="0" xfId="0" applyFont="1" applyAlignment="1">
      <alignment vertical="center" wrapText="1"/>
    </xf>
    <xf numFmtId="0" fontId="10" fillId="2" borderId="5" xfId="5" applyNumberFormat="1" applyFont="1" applyFill="1" applyBorder="1" applyAlignment="1" applyProtection="1">
      <alignment horizontal="center" vertical="center" shrinkToFit="1"/>
      <protection locked="0"/>
    </xf>
    <xf numFmtId="49" fontId="10" fillId="2" borderId="10" xfId="0" applyNumberFormat="1" applyFont="1" applyFill="1" applyBorder="1" applyAlignment="1" applyProtection="1">
      <alignment horizontal="center" vertical="center" shrinkToFit="1"/>
      <protection locked="0"/>
    </xf>
    <xf numFmtId="49" fontId="10" fillId="2" borderId="9" xfId="0" applyNumberFormat="1" applyFont="1" applyFill="1" applyBorder="1" applyAlignment="1" applyProtection="1">
      <alignment horizontal="center" vertical="center" shrinkToFit="1"/>
      <protection locked="0"/>
    </xf>
    <xf numFmtId="38" fontId="10" fillId="2" borderId="5" xfId="5" applyFont="1" applyFill="1" applyBorder="1" applyAlignment="1" applyProtection="1">
      <alignment horizontal="right" vertical="center" shrinkToFit="1"/>
      <protection locked="0"/>
    </xf>
    <xf numFmtId="0" fontId="10" fillId="2" borderId="5" xfId="5" applyNumberFormat="1" applyFont="1" applyFill="1" applyBorder="1" applyAlignment="1" applyProtection="1">
      <alignment horizontal="center" vertical="center" shrinkToFit="1"/>
      <protection locked="0"/>
    </xf>
    <xf numFmtId="0" fontId="19" fillId="0" borderId="3" xfId="0" applyFont="1" applyBorder="1" applyAlignment="1">
      <alignment horizontal="right"/>
    </xf>
    <xf numFmtId="0" fontId="5" fillId="0" borderId="0" xfId="0" applyFont="1" applyAlignment="1">
      <alignment horizontal="left" vertical="center"/>
    </xf>
    <xf numFmtId="0" fontId="5" fillId="0" borderId="0" xfId="0" applyFont="1" applyAlignment="1">
      <alignment horizontal="left"/>
    </xf>
    <xf numFmtId="49" fontId="4" fillId="2" borderId="1" xfId="0" applyNumberFormat="1" applyFont="1" applyFill="1" applyBorder="1" applyAlignment="1" applyProtection="1">
      <alignment horizontal="center" vertical="center" shrinkToFit="1"/>
      <protection locked="0"/>
    </xf>
    <xf numFmtId="49" fontId="7" fillId="2" borderId="1" xfId="1" applyNumberFormat="1" applyFill="1" applyBorder="1" applyAlignment="1" applyProtection="1">
      <alignment horizontal="center" vertical="center" shrinkToFit="1"/>
      <protection locked="0"/>
    </xf>
    <xf numFmtId="14" fontId="24" fillId="2" borderId="5" xfId="5" applyNumberFormat="1" applyFont="1" applyFill="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shrinkToFit="1"/>
      <protection locked="0"/>
    </xf>
    <xf numFmtId="0" fontId="16"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0" fillId="2" borderId="10"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3" fillId="0" borderId="0" xfId="0" applyFont="1" applyAlignment="1">
      <alignment horizontal="center" vertical="center"/>
    </xf>
    <xf numFmtId="49" fontId="10" fillId="2" borderId="8" xfId="0" applyNumberFormat="1" applyFont="1" applyFill="1" applyBorder="1" applyAlignment="1" applyProtection="1">
      <alignment horizontal="center" vertical="center" shrinkToFit="1"/>
      <protection locked="0"/>
    </xf>
    <xf numFmtId="49" fontId="10" fillId="2" borderId="5" xfId="0" applyNumberFormat="1" applyFont="1" applyFill="1" applyBorder="1" applyAlignment="1" applyProtection="1">
      <alignment horizontal="center" vertical="center" shrinkToFit="1"/>
      <protection locked="0"/>
    </xf>
    <xf numFmtId="20" fontId="4" fillId="2" borderId="10" xfId="0" applyNumberFormat="1"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16" fillId="3" borderId="6"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4" fillId="2" borderId="2"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4" fillId="2" borderId="10" xfId="0" applyFont="1" applyFill="1" applyBorder="1" applyAlignment="1" applyProtection="1">
      <alignment horizontal="center" vertical="center" shrinkToFit="1"/>
      <protection locked="0"/>
    </xf>
    <xf numFmtId="0" fontId="4" fillId="2" borderId="9" xfId="0" applyFont="1" applyFill="1" applyBorder="1" applyAlignment="1" applyProtection="1">
      <alignment horizontal="center" vertical="center" shrinkToFit="1"/>
      <protection locked="0"/>
    </xf>
    <xf numFmtId="0" fontId="16" fillId="7" borderId="4"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5" xfId="0" applyFont="1" applyFill="1" applyBorder="1" applyAlignment="1">
      <alignment horizontal="center" vertical="center"/>
    </xf>
    <xf numFmtId="0" fontId="28" fillId="3" borderId="10"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4" fillId="0" borderId="0" xfId="0" quotePrefix="1" applyFont="1" applyAlignment="1">
      <alignment horizontal="left" vertical="center"/>
    </xf>
    <xf numFmtId="0" fontId="5" fillId="0" borderId="0" xfId="0" quotePrefix="1" applyFont="1" applyAlignment="1">
      <alignment horizontal="lef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top" wrapText="1"/>
    </xf>
    <xf numFmtId="0" fontId="9" fillId="0" borderId="0" xfId="0" applyFont="1" applyAlignment="1">
      <alignment horizontal="left" vertical="center"/>
    </xf>
    <xf numFmtId="0" fontId="16" fillId="7" borderId="15"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4" fillId="0" borderId="0" xfId="0" applyFont="1" applyAlignment="1">
      <alignment horizontal="left"/>
    </xf>
    <xf numFmtId="0" fontId="29" fillId="3" borderId="13" xfId="0" applyFont="1" applyFill="1" applyBorder="1" applyAlignment="1">
      <alignment vertical="top" wrapText="1"/>
    </xf>
    <xf numFmtId="0" fontId="29" fillId="3" borderId="13" xfId="0" applyFont="1" applyFill="1" applyBorder="1" applyAlignment="1">
      <alignment vertical="top"/>
    </xf>
    <xf numFmtId="38" fontId="29" fillId="3" borderId="13" xfId="5" applyFont="1" applyFill="1" applyBorder="1" applyAlignment="1">
      <alignment vertical="top"/>
    </xf>
    <xf numFmtId="0" fontId="29" fillId="4" borderId="12" xfId="0" applyFont="1" applyFill="1" applyBorder="1" applyAlignment="1">
      <alignment horizontal="left" vertical="top" wrapText="1"/>
    </xf>
    <xf numFmtId="0" fontId="29" fillId="4" borderId="14" xfId="0" applyFont="1" applyFill="1" applyBorder="1" applyAlignment="1">
      <alignment horizontal="left" vertical="top" wrapText="1"/>
    </xf>
    <xf numFmtId="0" fontId="29" fillId="3" borderId="12" xfId="0" applyFont="1" applyFill="1" applyBorder="1" applyAlignment="1">
      <alignment horizontal="left" vertical="top" wrapText="1"/>
    </xf>
    <xf numFmtId="0" fontId="29" fillId="3" borderId="14" xfId="0" applyFont="1" applyFill="1" applyBorder="1" applyAlignment="1">
      <alignment horizontal="left" vertical="top" wrapText="1"/>
    </xf>
    <xf numFmtId="0" fontId="29" fillId="3" borderId="13" xfId="0" applyFont="1" applyFill="1" applyBorder="1" applyAlignment="1">
      <alignment horizontal="left" vertical="top" wrapText="1"/>
    </xf>
  </cellXfs>
  <cellStyles count="6">
    <cellStyle name="ハイパーリンク" xfId="1" builtinId="8"/>
    <cellStyle name="ハイパーリンク 2" xfId="3" xr:uid="{9D566D8F-A609-4D4E-824E-D4FFCE8AB435}"/>
    <cellStyle name="桁区切り" xfId="5" builtinId="6"/>
    <cellStyle name="標準" xfId="0" builtinId="0"/>
    <cellStyle name="標準 2" xfId="2" xr:uid="{E0FD8DCF-AF20-4869-8B14-2DF4666B37DF}"/>
    <cellStyle name="標準 3" xfId="4" xr:uid="{2D791979-18F3-43B8-8AD9-E0EE94F311FE}"/>
  </cellStyles>
  <dxfs count="1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hyperlink" Target="https://jpxsystem.com/doc/etfpf/lib/exe/fetch.php?media=wiki:crednex%E7%94%B3%E8%AB%8B%E6%89%8B%E7%B6%9A%E3%81%8D%E3%81%AE%E3%81%93%E3%82%99%E6%A1%88%E5%86%85.pd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138000</xdr:colOff>
      <xdr:row>1</xdr:row>
      <xdr:rowOff>59634</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0" y="0"/>
          <a:ext cx="900000" cy="233569"/>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AMT-11</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175260</xdr:colOff>
          <xdr:row>13</xdr:row>
          <xdr:rowOff>144780</xdr:rowOff>
        </xdr:from>
        <xdr:to>
          <xdr:col>7</xdr:col>
          <xdr:colOff>60960</xdr:colOff>
          <xdr:row>15</xdr:row>
          <xdr:rowOff>60960</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14</xdr:row>
          <xdr:rowOff>0</xdr:rowOff>
        </xdr:from>
        <xdr:to>
          <xdr:col>7</xdr:col>
          <xdr:colOff>22860</xdr:colOff>
          <xdr:row>15</xdr:row>
          <xdr:rowOff>99060</xdr:rowOff>
        </xdr:to>
        <xdr:sp macro="" textlink="">
          <xdr:nvSpPr>
            <xdr:cNvPr id="3117" name="Group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22860</xdr:rowOff>
        </xdr:from>
        <xdr:to>
          <xdr:col>7</xdr:col>
          <xdr:colOff>22860</xdr:colOff>
          <xdr:row>16</xdr:row>
          <xdr:rowOff>114300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7</xdr:col>
          <xdr:colOff>22860</xdr:colOff>
          <xdr:row>17</xdr:row>
          <xdr:rowOff>99060</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228600</xdr:rowOff>
        </xdr:from>
        <xdr:to>
          <xdr:col>7</xdr:col>
          <xdr:colOff>30480</xdr:colOff>
          <xdr:row>18</xdr:row>
          <xdr:rowOff>99060</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0</xdr:rowOff>
        </xdr:from>
        <xdr:to>
          <xdr:col>7</xdr:col>
          <xdr:colOff>22860</xdr:colOff>
          <xdr:row>19</xdr:row>
          <xdr:rowOff>99060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7</xdr:col>
          <xdr:colOff>30480</xdr:colOff>
          <xdr:row>20</xdr:row>
          <xdr:rowOff>99060</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0</xdr:rowOff>
        </xdr:from>
        <xdr:to>
          <xdr:col>7</xdr:col>
          <xdr:colOff>60960</xdr:colOff>
          <xdr:row>21</xdr:row>
          <xdr:rowOff>99060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251460</xdr:rowOff>
        </xdr:from>
        <xdr:to>
          <xdr:col>7</xdr:col>
          <xdr:colOff>76200</xdr:colOff>
          <xdr:row>22</xdr:row>
          <xdr:rowOff>83820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14</xdr:row>
          <xdr:rowOff>144780</xdr:rowOff>
        </xdr:from>
        <xdr:to>
          <xdr:col>7</xdr:col>
          <xdr:colOff>60960</xdr:colOff>
          <xdr:row>16</xdr:row>
          <xdr:rowOff>60960</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15</xdr:row>
          <xdr:rowOff>0</xdr:rowOff>
        </xdr:from>
        <xdr:to>
          <xdr:col>7</xdr:col>
          <xdr:colOff>22860</xdr:colOff>
          <xdr:row>16</xdr:row>
          <xdr:rowOff>99060</xdr:rowOff>
        </xdr:to>
        <xdr:sp macro="" textlink="">
          <xdr:nvSpPr>
            <xdr:cNvPr id="3140" name="Group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15</xdr:row>
          <xdr:rowOff>144780</xdr:rowOff>
        </xdr:from>
        <xdr:to>
          <xdr:col>7</xdr:col>
          <xdr:colOff>60960</xdr:colOff>
          <xdr:row>17</xdr:row>
          <xdr:rowOff>45720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16</xdr:row>
          <xdr:rowOff>0</xdr:rowOff>
        </xdr:from>
        <xdr:to>
          <xdr:col>7</xdr:col>
          <xdr:colOff>22860</xdr:colOff>
          <xdr:row>17</xdr:row>
          <xdr:rowOff>99060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144780</xdr:rowOff>
        </xdr:from>
        <xdr:to>
          <xdr:col>7</xdr:col>
          <xdr:colOff>60960</xdr:colOff>
          <xdr:row>18</xdr:row>
          <xdr:rowOff>45720</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144780</xdr:rowOff>
        </xdr:from>
        <xdr:to>
          <xdr:col>7</xdr:col>
          <xdr:colOff>60960</xdr:colOff>
          <xdr:row>18</xdr:row>
          <xdr:rowOff>45720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17</xdr:row>
          <xdr:rowOff>0</xdr:rowOff>
        </xdr:from>
        <xdr:to>
          <xdr:col>7</xdr:col>
          <xdr:colOff>22860</xdr:colOff>
          <xdr:row>18</xdr:row>
          <xdr:rowOff>99060</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17</xdr:row>
          <xdr:rowOff>144780</xdr:rowOff>
        </xdr:from>
        <xdr:to>
          <xdr:col>7</xdr:col>
          <xdr:colOff>60960</xdr:colOff>
          <xdr:row>19</xdr:row>
          <xdr:rowOff>45720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17</xdr:row>
          <xdr:rowOff>144780</xdr:rowOff>
        </xdr:from>
        <xdr:to>
          <xdr:col>7</xdr:col>
          <xdr:colOff>60960</xdr:colOff>
          <xdr:row>19</xdr:row>
          <xdr:rowOff>45720</xdr:rowOff>
        </xdr:to>
        <xdr:sp macro="" textlink="">
          <xdr:nvSpPr>
            <xdr:cNvPr id="3147" name="Group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18</xdr:row>
          <xdr:rowOff>0</xdr:rowOff>
        </xdr:from>
        <xdr:to>
          <xdr:col>7</xdr:col>
          <xdr:colOff>22860</xdr:colOff>
          <xdr:row>19</xdr:row>
          <xdr:rowOff>99060</xdr:rowOff>
        </xdr:to>
        <xdr:sp macro="" textlink="">
          <xdr:nvSpPr>
            <xdr:cNvPr id="3148" name="Group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18</xdr:row>
          <xdr:rowOff>144780</xdr:rowOff>
        </xdr:from>
        <xdr:to>
          <xdr:col>7</xdr:col>
          <xdr:colOff>60960</xdr:colOff>
          <xdr:row>20</xdr:row>
          <xdr:rowOff>45720</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18</xdr:row>
          <xdr:rowOff>144780</xdr:rowOff>
        </xdr:from>
        <xdr:to>
          <xdr:col>7</xdr:col>
          <xdr:colOff>60960</xdr:colOff>
          <xdr:row>20</xdr:row>
          <xdr:rowOff>45720</xdr:rowOff>
        </xdr:to>
        <xdr:sp macro="" textlink="">
          <xdr:nvSpPr>
            <xdr:cNvPr id="3150" name="Group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19</xdr:row>
          <xdr:rowOff>0</xdr:rowOff>
        </xdr:from>
        <xdr:to>
          <xdr:col>7</xdr:col>
          <xdr:colOff>22860</xdr:colOff>
          <xdr:row>20</xdr:row>
          <xdr:rowOff>99060</xdr:rowOff>
        </xdr:to>
        <xdr:sp macro="" textlink="">
          <xdr:nvSpPr>
            <xdr:cNvPr id="3151" name="Group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19</xdr:row>
          <xdr:rowOff>144780</xdr:rowOff>
        </xdr:from>
        <xdr:to>
          <xdr:col>7</xdr:col>
          <xdr:colOff>60960</xdr:colOff>
          <xdr:row>21</xdr:row>
          <xdr:rowOff>45720</xdr:rowOff>
        </xdr:to>
        <xdr:sp macro="" textlink="">
          <xdr:nvSpPr>
            <xdr:cNvPr id="3152" name="Group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19</xdr:row>
          <xdr:rowOff>144780</xdr:rowOff>
        </xdr:from>
        <xdr:to>
          <xdr:col>7</xdr:col>
          <xdr:colOff>60960</xdr:colOff>
          <xdr:row>21</xdr:row>
          <xdr:rowOff>45720</xdr:rowOff>
        </xdr:to>
        <xdr:sp macro="" textlink="">
          <xdr:nvSpPr>
            <xdr:cNvPr id="3153" name="Group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20</xdr:row>
          <xdr:rowOff>0</xdr:rowOff>
        </xdr:from>
        <xdr:to>
          <xdr:col>7</xdr:col>
          <xdr:colOff>22860</xdr:colOff>
          <xdr:row>21</xdr:row>
          <xdr:rowOff>99060</xdr:rowOff>
        </xdr:to>
        <xdr:sp macro="" textlink="">
          <xdr:nvSpPr>
            <xdr:cNvPr id="3154" name="Group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55" name="Group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21</xdr:row>
          <xdr:rowOff>0</xdr:rowOff>
        </xdr:from>
        <xdr:to>
          <xdr:col>7</xdr:col>
          <xdr:colOff>22860</xdr:colOff>
          <xdr:row>22</xdr:row>
          <xdr:rowOff>99060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7</xdr:col>
          <xdr:colOff>30480</xdr:colOff>
          <xdr:row>21</xdr:row>
          <xdr:rowOff>99060</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0</xdr:rowOff>
        </xdr:from>
        <xdr:to>
          <xdr:col>7</xdr:col>
          <xdr:colOff>60960</xdr:colOff>
          <xdr:row>22</xdr:row>
          <xdr:rowOff>99060</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20</xdr:row>
          <xdr:rowOff>0</xdr:rowOff>
        </xdr:from>
        <xdr:to>
          <xdr:col>7</xdr:col>
          <xdr:colOff>22860</xdr:colOff>
          <xdr:row>21</xdr:row>
          <xdr:rowOff>99060</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21</xdr:row>
          <xdr:rowOff>0</xdr:rowOff>
        </xdr:from>
        <xdr:to>
          <xdr:col>7</xdr:col>
          <xdr:colOff>22860</xdr:colOff>
          <xdr:row>22</xdr:row>
          <xdr:rowOff>99060</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7</xdr:col>
          <xdr:colOff>30480</xdr:colOff>
          <xdr:row>22</xdr:row>
          <xdr:rowOff>99060</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0</xdr:rowOff>
        </xdr:from>
        <xdr:to>
          <xdr:col>7</xdr:col>
          <xdr:colOff>60960</xdr:colOff>
          <xdr:row>23</xdr:row>
          <xdr:rowOff>99060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21</xdr:row>
          <xdr:rowOff>0</xdr:rowOff>
        </xdr:from>
        <xdr:to>
          <xdr:col>7</xdr:col>
          <xdr:colOff>22860</xdr:colOff>
          <xdr:row>22</xdr:row>
          <xdr:rowOff>99060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70" name="Group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71" name="Group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22</xdr:row>
          <xdr:rowOff>0</xdr:rowOff>
        </xdr:from>
        <xdr:to>
          <xdr:col>7</xdr:col>
          <xdr:colOff>22860</xdr:colOff>
          <xdr:row>23</xdr:row>
          <xdr:rowOff>99060</xdr:rowOff>
        </xdr:to>
        <xdr:sp macro="" textlink="">
          <xdr:nvSpPr>
            <xdr:cNvPr id="3172" name="Group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3" name="Group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4" name="Group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7</xdr:col>
          <xdr:colOff>30480</xdr:colOff>
          <xdr:row>23</xdr:row>
          <xdr:rowOff>99060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22</xdr:row>
          <xdr:rowOff>0</xdr:rowOff>
        </xdr:from>
        <xdr:to>
          <xdr:col>7</xdr:col>
          <xdr:colOff>22860</xdr:colOff>
          <xdr:row>23</xdr:row>
          <xdr:rowOff>99060</xdr:rowOff>
        </xdr:to>
        <xdr:sp macro="" textlink="">
          <xdr:nvSpPr>
            <xdr:cNvPr id="3176" name="Group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7" name="Group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8" name="Group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7</xdr:col>
          <xdr:colOff>30480</xdr:colOff>
          <xdr:row>23</xdr:row>
          <xdr:rowOff>99060</xdr:rowOff>
        </xdr:to>
        <xdr:sp macro="" textlink="">
          <xdr:nvSpPr>
            <xdr:cNvPr id="3179" name="Group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0</xdr:rowOff>
        </xdr:from>
        <xdr:to>
          <xdr:col>7</xdr:col>
          <xdr:colOff>60960</xdr:colOff>
          <xdr:row>24</xdr:row>
          <xdr:rowOff>99060</xdr:rowOff>
        </xdr:to>
        <xdr:sp macro="" textlink="">
          <xdr:nvSpPr>
            <xdr:cNvPr id="3180" name="Group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22</xdr:row>
          <xdr:rowOff>0</xdr:rowOff>
        </xdr:from>
        <xdr:to>
          <xdr:col>7</xdr:col>
          <xdr:colOff>22860</xdr:colOff>
          <xdr:row>23</xdr:row>
          <xdr:rowOff>99060</xdr:rowOff>
        </xdr:to>
        <xdr:sp macro="" textlink="">
          <xdr:nvSpPr>
            <xdr:cNvPr id="3181" name="Group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82" name="Group Box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83" name="Group Box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23</xdr:row>
          <xdr:rowOff>0</xdr:rowOff>
        </xdr:from>
        <xdr:to>
          <xdr:col>7</xdr:col>
          <xdr:colOff>22860</xdr:colOff>
          <xdr:row>24</xdr:row>
          <xdr:rowOff>99060</xdr:rowOff>
        </xdr:to>
        <xdr:sp macro="" textlink="">
          <xdr:nvSpPr>
            <xdr:cNvPr id="3184" name="Group Box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85" name="Group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86" name="Group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7</xdr:col>
          <xdr:colOff>30480</xdr:colOff>
          <xdr:row>24</xdr:row>
          <xdr:rowOff>99060</xdr:rowOff>
        </xdr:to>
        <xdr:sp macro="" textlink="">
          <xdr:nvSpPr>
            <xdr:cNvPr id="3187" name="Group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23</xdr:row>
          <xdr:rowOff>0</xdr:rowOff>
        </xdr:from>
        <xdr:to>
          <xdr:col>7</xdr:col>
          <xdr:colOff>22860</xdr:colOff>
          <xdr:row>24</xdr:row>
          <xdr:rowOff>99060</xdr:rowOff>
        </xdr:to>
        <xdr:sp macro="" textlink="">
          <xdr:nvSpPr>
            <xdr:cNvPr id="3188" name="Group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89" name="Group Box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90" name="Group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7</xdr:col>
          <xdr:colOff>30480</xdr:colOff>
          <xdr:row>24</xdr:row>
          <xdr:rowOff>99060</xdr:rowOff>
        </xdr:to>
        <xdr:sp macro="" textlink="">
          <xdr:nvSpPr>
            <xdr:cNvPr id="3191" name="Group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0</xdr:rowOff>
        </xdr:from>
        <xdr:to>
          <xdr:col>7</xdr:col>
          <xdr:colOff>60960</xdr:colOff>
          <xdr:row>25</xdr:row>
          <xdr:rowOff>99060</xdr:rowOff>
        </xdr:to>
        <xdr:sp macro="" textlink="">
          <xdr:nvSpPr>
            <xdr:cNvPr id="3192" name="Group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23</xdr:row>
          <xdr:rowOff>0</xdr:rowOff>
        </xdr:from>
        <xdr:to>
          <xdr:col>7</xdr:col>
          <xdr:colOff>22860</xdr:colOff>
          <xdr:row>24</xdr:row>
          <xdr:rowOff>99060</xdr:rowOff>
        </xdr:to>
        <xdr:sp macro="" textlink="">
          <xdr:nvSpPr>
            <xdr:cNvPr id="3193" name="Group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94" name="Group Box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95" name="Group Box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24</xdr:row>
          <xdr:rowOff>0</xdr:rowOff>
        </xdr:from>
        <xdr:to>
          <xdr:col>7</xdr:col>
          <xdr:colOff>22860</xdr:colOff>
          <xdr:row>25</xdr:row>
          <xdr:rowOff>99060</xdr:rowOff>
        </xdr:to>
        <xdr:sp macro="" textlink="">
          <xdr:nvSpPr>
            <xdr:cNvPr id="3196" name="Group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197" name="Group Box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198" name="Group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7</xdr:col>
          <xdr:colOff>30480</xdr:colOff>
          <xdr:row>25</xdr:row>
          <xdr:rowOff>99060</xdr:rowOff>
        </xdr:to>
        <xdr:sp macro="" textlink="">
          <xdr:nvSpPr>
            <xdr:cNvPr id="3199" name="Group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24</xdr:row>
          <xdr:rowOff>0</xdr:rowOff>
        </xdr:from>
        <xdr:to>
          <xdr:col>7</xdr:col>
          <xdr:colOff>22860</xdr:colOff>
          <xdr:row>25</xdr:row>
          <xdr:rowOff>99060</xdr:rowOff>
        </xdr:to>
        <xdr:sp macro="" textlink="">
          <xdr:nvSpPr>
            <xdr:cNvPr id="3200" name="Group Box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1" name="Group Box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2" name="Group Box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7</xdr:col>
          <xdr:colOff>30480</xdr:colOff>
          <xdr:row>25</xdr:row>
          <xdr:rowOff>99060</xdr:rowOff>
        </xdr:to>
        <xdr:sp macro="" textlink="">
          <xdr:nvSpPr>
            <xdr:cNvPr id="3203" name="Group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0</xdr:rowOff>
        </xdr:from>
        <xdr:to>
          <xdr:col>7</xdr:col>
          <xdr:colOff>60960</xdr:colOff>
          <xdr:row>26</xdr:row>
          <xdr:rowOff>99060</xdr:rowOff>
        </xdr:to>
        <xdr:sp macro="" textlink="">
          <xdr:nvSpPr>
            <xdr:cNvPr id="3204" name="Group Box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24</xdr:row>
          <xdr:rowOff>0</xdr:rowOff>
        </xdr:from>
        <xdr:to>
          <xdr:col>7</xdr:col>
          <xdr:colOff>22860</xdr:colOff>
          <xdr:row>25</xdr:row>
          <xdr:rowOff>99060</xdr:rowOff>
        </xdr:to>
        <xdr:sp macro="" textlink="">
          <xdr:nvSpPr>
            <xdr:cNvPr id="3205" name="Group Box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6" name="Group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7" name="Group Box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25</xdr:row>
          <xdr:rowOff>0</xdr:rowOff>
        </xdr:from>
        <xdr:to>
          <xdr:col>7</xdr:col>
          <xdr:colOff>22860</xdr:colOff>
          <xdr:row>26</xdr:row>
          <xdr:rowOff>99060</xdr:rowOff>
        </xdr:to>
        <xdr:sp macro="" textlink="">
          <xdr:nvSpPr>
            <xdr:cNvPr id="3208" name="Group Box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09" name="Group Box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0" name="Group Box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7</xdr:col>
          <xdr:colOff>30480</xdr:colOff>
          <xdr:row>26</xdr:row>
          <xdr:rowOff>99060</xdr:rowOff>
        </xdr:to>
        <xdr:sp macro="" textlink="">
          <xdr:nvSpPr>
            <xdr:cNvPr id="3211" name="Group Box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25</xdr:row>
          <xdr:rowOff>0</xdr:rowOff>
        </xdr:from>
        <xdr:to>
          <xdr:col>7</xdr:col>
          <xdr:colOff>22860</xdr:colOff>
          <xdr:row>26</xdr:row>
          <xdr:rowOff>99060</xdr:rowOff>
        </xdr:to>
        <xdr:sp macro="" textlink="">
          <xdr:nvSpPr>
            <xdr:cNvPr id="3212" name="Group Box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3" name="Group Box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4" name="Group Box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7</xdr:col>
          <xdr:colOff>30480</xdr:colOff>
          <xdr:row>26</xdr:row>
          <xdr:rowOff>99060</xdr:rowOff>
        </xdr:to>
        <xdr:sp macro="" textlink="">
          <xdr:nvSpPr>
            <xdr:cNvPr id="3215" name="Group Box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0</xdr:rowOff>
        </xdr:from>
        <xdr:to>
          <xdr:col>7</xdr:col>
          <xdr:colOff>60960</xdr:colOff>
          <xdr:row>27</xdr:row>
          <xdr:rowOff>99060</xdr:rowOff>
        </xdr:to>
        <xdr:sp macro="" textlink="">
          <xdr:nvSpPr>
            <xdr:cNvPr id="3216" name="Group Box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25</xdr:row>
          <xdr:rowOff>0</xdr:rowOff>
        </xdr:from>
        <xdr:to>
          <xdr:col>7</xdr:col>
          <xdr:colOff>22860</xdr:colOff>
          <xdr:row>26</xdr:row>
          <xdr:rowOff>99060</xdr:rowOff>
        </xdr:to>
        <xdr:sp macro="" textlink="">
          <xdr:nvSpPr>
            <xdr:cNvPr id="3217" name="Group Box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9" name="Group Box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26</xdr:row>
          <xdr:rowOff>0</xdr:rowOff>
        </xdr:from>
        <xdr:to>
          <xdr:col>7</xdr:col>
          <xdr:colOff>22860</xdr:colOff>
          <xdr:row>27</xdr:row>
          <xdr:rowOff>99060</xdr:rowOff>
        </xdr:to>
        <xdr:sp macro="" textlink="">
          <xdr:nvSpPr>
            <xdr:cNvPr id="3220" name="Group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1" name="Group Box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7</xdr:col>
          <xdr:colOff>30480</xdr:colOff>
          <xdr:row>27</xdr:row>
          <xdr:rowOff>99060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26</xdr:row>
          <xdr:rowOff>0</xdr:rowOff>
        </xdr:from>
        <xdr:to>
          <xdr:col>7</xdr:col>
          <xdr:colOff>22860</xdr:colOff>
          <xdr:row>27</xdr:row>
          <xdr:rowOff>99060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7</xdr:col>
          <xdr:colOff>30480</xdr:colOff>
          <xdr:row>27</xdr:row>
          <xdr:rowOff>99060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0</xdr:rowOff>
        </xdr:from>
        <xdr:to>
          <xdr:col>7</xdr:col>
          <xdr:colOff>60960</xdr:colOff>
          <xdr:row>28</xdr:row>
          <xdr:rowOff>99060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26</xdr:row>
          <xdr:rowOff>0</xdr:rowOff>
        </xdr:from>
        <xdr:to>
          <xdr:col>7</xdr:col>
          <xdr:colOff>22860</xdr:colOff>
          <xdr:row>27</xdr:row>
          <xdr:rowOff>99060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27</xdr:row>
          <xdr:rowOff>0</xdr:rowOff>
        </xdr:from>
        <xdr:to>
          <xdr:col>7</xdr:col>
          <xdr:colOff>22860</xdr:colOff>
          <xdr:row>28</xdr:row>
          <xdr:rowOff>99060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7</xdr:col>
          <xdr:colOff>30480</xdr:colOff>
          <xdr:row>28</xdr:row>
          <xdr:rowOff>99060</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27</xdr:row>
          <xdr:rowOff>0</xdr:rowOff>
        </xdr:from>
        <xdr:to>
          <xdr:col>7</xdr:col>
          <xdr:colOff>22860</xdr:colOff>
          <xdr:row>28</xdr:row>
          <xdr:rowOff>99060</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7</xdr:col>
          <xdr:colOff>30480</xdr:colOff>
          <xdr:row>28</xdr:row>
          <xdr:rowOff>99060</xdr:rowOff>
        </xdr:to>
        <xdr:sp macro="" textlink="">
          <xdr:nvSpPr>
            <xdr:cNvPr id="3239" name="Group Box 167"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0</xdr:rowOff>
        </xdr:from>
        <xdr:to>
          <xdr:col>7</xdr:col>
          <xdr:colOff>60960</xdr:colOff>
          <xdr:row>29</xdr:row>
          <xdr:rowOff>99060</xdr:rowOff>
        </xdr:to>
        <xdr:sp macro="" textlink="">
          <xdr:nvSpPr>
            <xdr:cNvPr id="3240" name="Group Box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27</xdr:row>
          <xdr:rowOff>0</xdr:rowOff>
        </xdr:from>
        <xdr:to>
          <xdr:col>7</xdr:col>
          <xdr:colOff>22860</xdr:colOff>
          <xdr:row>28</xdr:row>
          <xdr:rowOff>99060</xdr:rowOff>
        </xdr:to>
        <xdr:sp macro="" textlink="">
          <xdr:nvSpPr>
            <xdr:cNvPr id="3241" name="Group Box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42" name="Group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43" name="Group Box 171"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28</xdr:row>
          <xdr:rowOff>0</xdr:rowOff>
        </xdr:from>
        <xdr:to>
          <xdr:col>7</xdr:col>
          <xdr:colOff>22860</xdr:colOff>
          <xdr:row>29</xdr:row>
          <xdr:rowOff>99060</xdr:rowOff>
        </xdr:to>
        <xdr:sp macro="" textlink="">
          <xdr:nvSpPr>
            <xdr:cNvPr id="3244" name="Group Box 172"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45" name="Group Box 173"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46" name="Group Box 174"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7</xdr:col>
          <xdr:colOff>30480</xdr:colOff>
          <xdr:row>29</xdr:row>
          <xdr:rowOff>99060</xdr:rowOff>
        </xdr:to>
        <xdr:sp macro="" textlink="">
          <xdr:nvSpPr>
            <xdr:cNvPr id="3247" name="Group Box 175"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28</xdr:row>
          <xdr:rowOff>0</xdr:rowOff>
        </xdr:from>
        <xdr:to>
          <xdr:col>7</xdr:col>
          <xdr:colOff>22860</xdr:colOff>
          <xdr:row>29</xdr:row>
          <xdr:rowOff>99060</xdr:rowOff>
        </xdr:to>
        <xdr:sp macro="" textlink="">
          <xdr:nvSpPr>
            <xdr:cNvPr id="3248" name="Group Box 176"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49" name="Group Box 177"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50" name="Group Box 178"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7</xdr:col>
          <xdr:colOff>30480</xdr:colOff>
          <xdr:row>29</xdr:row>
          <xdr:rowOff>99060</xdr:rowOff>
        </xdr:to>
        <xdr:sp macro="" textlink="">
          <xdr:nvSpPr>
            <xdr:cNvPr id="3251" name="Group Box 179"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0</xdr:rowOff>
        </xdr:from>
        <xdr:to>
          <xdr:col>7</xdr:col>
          <xdr:colOff>60960</xdr:colOff>
          <xdr:row>30</xdr:row>
          <xdr:rowOff>99060</xdr:rowOff>
        </xdr:to>
        <xdr:sp macro="" textlink="">
          <xdr:nvSpPr>
            <xdr:cNvPr id="3252" name="Group Box 180"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28</xdr:row>
          <xdr:rowOff>0</xdr:rowOff>
        </xdr:from>
        <xdr:to>
          <xdr:col>7</xdr:col>
          <xdr:colOff>22860</xdr:colOff>
          <xdr:row>29</xdr:row>
          <xdr:rowOff>99060</xdr:rowOff>
        </xdr:to>
        <xdr:sp macro="" textlink="">
          <xdr:nvSpPr>
            <xdr:cNvPr id="3253" name="Group Box 181"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54" name="Group Box 182" hidden="1">
              <a:extLst>
                <a:ext uri="{63B3BB69-23CF-44E3-9099-C40C66FF867C}">
                  <a14:compatExt spid="_x0000_s3254"/>
                </a:ext>
                <a:ext uri="{FF2B5EF4-FFF2-40B4-BE49-F238E27FC236}">
                  <a16:creationId xmlns:a16="http://schemas.microsoft.com/office/drawing/2014/main" id="{00000000-0008-0000-0000-0000B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55" name="Group Box 183"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29</xdr:row>
          <xdr:rowOff>0</xdr:rowOff>
        </xdr:from>
        <xdr:to>
          <xdr:col>7</xdr:col>
          <xdr:colOff>22860</xdr:colOff>
          <xdr:row>30</xdr:row>
          <xdr:rowOff>99060</xdr:rowOff>
        </xdr:to>
        <xdr:sp macro="" textlink="">
          <xdr:nvSpPr>
            <xdr:cNvPr id="3256" name="Group Box 184"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57" name="Group Box 185"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58" name="Group Box 186" hidden="1">
              <a:extLst>
                <a:ext uri="{63B3BB69-23CF-44E3-9099-C40C66FF867C}">
                  <a14:compatExt spid="_x0000_s3258"/>
                </a:ext>
                <a:ext uri="{FF2B5EF4-FFF2-40B4-BE49-F238E27FC236}">
                  <a16:creationId xmlns:a16="http://schemas.microsoft.com/office/drawing/2014/main" id="{00000000-0008-0000-0000-0000B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7</xdr:col>
          <xdr:colOff>30480</xdr:colOff>
          <xdr:row>30</xdr:row>
          <xdr:rowOff>99060</xdr:rowOff>
        </xdr:to>
        <xdr:sp macro="" textlink="">
          <xdr:nvSpPr>
            <xdr:cNvPr id="3259" name="Group Box 187"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29</xdr:row>
          <xdr:rowOff>0</xdr:rowOff>
        </xdr:from>
        <xdr:to>
          <xdr:col>7</xdr:col>
          <xdr:colOff>22860</xdr:colOff>
          <xdr:row>30</xdr:row>
          <xdr:rowOff>99060</xdr:rowOff>
        </xdr:to>
        <xdr:sp macro="" textlink="">
          <xdr:nvSpPr>
            <xdr:cNvPr id="3260" name="Group Box 188"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1" name="Group Box 189" hidden="1">
              <a:extLst>
                <a:ext uri="{63B3BB69-23CF-44E3-9099-C40C66FF867C}">
                  <a14:compatExt spid="_x0000_s3261"/>
                </a:ext>
                <a:ext uri="{FF2B5EF4-FFF2-40B4-BE49-F238E27FC236}">
                  <a16:creationId xmlns:a16="http://schemas.microsoft.com/office/drawing/2014/main" id="{00000000-0008-0000-0000-0000B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2" name="Group Box 190" hidden="1">
              <a:extLst>
                <a:ext uri="{63B3BB69-23CF-44E3-9099-C40C66FF867C}">
                  <a14:compatExt spid="_x0000_s3262"/>
                </a:ext>
                <a:ext uri="{FF2B5EF4-FFF2-40B4-BE49-F238E27FC236}">
                  <a16:creationId xmlns:a16="http://schemas.microsoft.com/office/drawing/2014/main" id="{00000000-0008-0000-0000-0000B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7</xdr:col>
          <xdr:colOff>30480</xdr:colOff>
          <xdr:row>30</xdr:row>
          <xdr:rowOff>99060</xdr:rowOff>
        </xdr:to>
        <xdr:sp macro="" textlink="">
          <xdr:nvSpPr>
            <xdr:cNvPr id="3263" name="Group Box 191" hidden="1">
              <a:extLst>
                <a:ext uri="{63B3BB69-23CF-44E3-9099-C40C66FF867C}">
                  <a14:compatExt spid="_x0000_s3263"/>
                </a:ext>
                <a:ext uri="{FF2B5EF4-FFF2-40B4-BE49-F238E27FC236}">
                  <a16:creationId xmlns:a16="http://schemas.microsoft.com/office/drawing/2014/main" id="{00000000-0008-0000-0000-0000B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0</xdr:rowOff>
        </xdr:from>
        <xdr:to>
          <xdr:col>7</xdr:col>
          <xdr:colOff>60960</xdr:colOff>
          <xdr:row>31</xdr:row>
          <xdr:rowOff>99060</xdr:rowOff>
        </xdr:to>
        <xdr:sp macro="" textlink="">
          <xdr:nvSpPr>
            <xdr:cNvPr id="3264" name="Group Box 192"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29</xdr:row>
          <xdr:rowOff>0</xdr:rowOff>
        </xdr:from>
        <xdr:to>
          <xdr:col>7</xdr:col>
          <xdr:colOff>22860</xdr:colOff>
          <xdr:row>30</xdr:row>
          <xdr:rowOff>99060</xdr:rowOff>
        </xdr:to>
        <xdr:sp macro="" textlink="">
          <xdr:nvSpPr>
            <xdr:cNvPr id="3265" name="Group Box 193"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6" name="Group Box 194"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7" name="Group Box 195" hidden="1">
              <a:extLst>
                <a:ext uri="{63B3BB69-23CF-44E3-9099-C40C66FF867C}">
                  <a14:compatExt spid="_x0000_s3267"/>
                </a:ext>
                <a:ext uri="{FF2B5EF4-FFF2-40B4-BE49-F238E27FC236}">
                  <a16:creationId xmlns:a16="http://schemas.microsoft.com/office/drawing/2014/main" id="{00000000-0008-0000-0000-0000C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30</xdr:row>
          <xdr:rowOff>0</xdr:rowOff>
        </xdr:from>
        <xdr:to>
          <xdr:col>7</xdr:col>
          <xdr:colOff>22860</xdr:colOff>
          <xdr:row>31</xdr:row>
          <xdr:rowOff>99060</xdr:rowOff>
        </xdr:to>
        <xdr:sp macro="" textlink="">
          <xdr:nvSpPr>
            <xdr:cNvPr id="3268" name="Group Box 196" hidden="1">
              <a:extLst>
                <a:ext uri="{63B3BB69-23CF-44E3-9099-C40C66FF867C}">
                  <a14:compatExt spid="_x0000_s3268"/>
                </a:ext>
                <a:ext uri="{FF2B5EF4-FFF2-40B4-BE49-F238E27FC236}">
                  <a16:creationId xmlns:a16="http://schemas.microsoft.com/office/drawing/2014/main" id="{00000000-0008-0000-0000-0000C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69" name="Group Box 197" hidden="1">
              <a:extLst>
                <a:ext uri="{63B3BB69-23CF-44E3-9099-C40C66FF867C}">
                  <a14:compatExt spid="_x0000_s3269"/>
                </a:ext>
                <a:ext uri="{FF2B5EF4-FFF2-40B4-BE49-F238E27FC236}">
                  <a16:creationId xmlns:a16="http://schemas.microsoft.com/office/drawing/2014/main" id="{00000000-0008-0000-0000-0000C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0" name="Group Box 198"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7</xdr:col>
          <xdr:colOff>30480</xdr:colOff>
          <xdr:row>31</xdr:row>
          <xdr:rowOff>99060</xdr:rowOff>
        </xdr:to>
        <xdr:sp macro="" textlink="">
          <xdr:nvSpPr>
            <xdr:cNvPr id="3271" name="Group Box 199"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30</xdr:row>
          <xdr:rowOff>0</xdr:rowOff>
        </xdr:from>
        <xdr:to>
          <xdr:col>7</xdr:col>
          <xdr:colOff>22860</xdr:colOff>
          <xdr:row>31</xdr:row>
          <xdr:rowOff>99060</xdr:rowOff>
        </xdr:to>
        <xdr:sp macro="" textlink="">
          <xdr:nvSpPr>
            <xdr:cNvPr id="3272" name="Group Box 200" hidden="1">
              <a:extLst>
                <a:ext uri="{63B3BB69-23CF-44E3-9099-C40C66FF867C}">
                  <a14:compatExt spid="_x0000_s3272"/>
                </a:ext>
                <a:ext uri="{FF2B5EF4-FFF2-40B4-BE49-F238E27FC236}">
                  <a16:creationId xmlns:a16="http://schemas.microsoft.com/office/drawing/2014/main" id="{00000000-0008-0000-0000-0000C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3" name="Group Box 201"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4" name="Group Box 202"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7</xdr:col>
          <xdr:colOff>30480</xdr:colOff>
          <xdr:row>31</xdr:row>
          <xdr:rowOff>99060</xdr:rowOff>
        </xdr:to>
        <xdr:sp macro="" textlink="">
          <xdr:nvSpPr>
            <xdr:cNvPr id="3275" name="Group Box 203"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0</xdr:rowOff>
        </xdr:from>
        <xdr:to>
          <xdr:col>7</xdr:col>
          <xdr:colOff>60960</xdr:colOff>
          <xdr:row>64</xdr:row>
          <xdr:rowOff>99060</xdr:rowOff>
        </xdr:to>
        <xdr:sp macro="" textlink="">
          <xdr:nvSpPr>
            <xdr:cNvPr id="3276" name="Group Box 204" hidden="1">
              <a:extLst>
                <a:ext uri="{63B3BB69-23CF-44E3-9099-C40C66FF867C}">
                  <a14:compatExt spid="_x0000_s3276"/>
                </a:ext>
                <a:ext uri="{FF2B5EF4-FFF2-40B4-BE49-F238E27FC236}">
                  <a16:creationId xmlns:a16="http://schemas.microsoft.com/office/drawing/2014/main" id="{00000000-0008-0000-0000-0000C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30</xdr:row>
          <xdr:rowOff>0</xdr:rowOff>
        </xdr:from>
        <xdr:to>
          <xdr:col>7</xdr:col>
          <xdr:colOff>22860</xdr:colOff>
          <xdr:row>31</xdr:row>
          <xdr:rowOff>99060</xdr:rowOff>
        </xdr:to>
        <xdr:sp macro="" textlink="">
          <xdr:nvSpPr>
            <xdr:cNvPr id="3277" name="Group Box 205" hidden="1">
              <a:extLst>
                <a:ext uri="{63B3BB69-23CF-44E3-9099-C40C66FF867C}">
                  <a14:compatExt spid="_x0000_s3277"/>
                </a:ext>
                <a:ext uri="{FF2B5EF4-FFF2-40B4-BE49-F238E27FC236}">
                  <a16:creationId xmlns:a16="http://schemas.microsoft.com/office/drawing/2014/main" id="{00000000-0008-0000-0000-0000C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8" name="Group Box 206"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9" name="Group Box 207" hidden="1">
              <a:extLst>
                <a:ext uri="{63B3BB69-23CF-44E3-9099-C40C66FF867C}">
                  <a14:compatExt spid="_x0000_s3279"/>
                </a:ext>
                <a:ext uri="{FF2B5EF4-FFF2-40B4-BE49-F238E27FC236}">
                  <a16:creationId xmlns:a16="http://schemas.microsoft.com/office/drawing/2014/main" id="{00000000-0008-0000-0000-0000C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63</xdr:row>
          <xdr:rowOff>0</xdr:rowOff>
        </xdr:from>
        <xdr:to>
          <xdr:col>7</xdr:col>
          <xdr:colOff>22860</xdr:colOff>
          <xdr:row>64</xdr:row>
          <xdr:rowOff>99060</xdr:rowOff>
        </xdr:to>
        <xdr:sp macro="" textlink="">
          <xdr:nvSpPr>
            <xdr:cNvPr id="3280" name="Group Box 208" hidden="1">
              <a:extLst>
                <a:ext uri="{63B3BB69-23CF-44E3-9099-C40C66FF867C}">
                  <a14:compatExt spid="_x0000_s3280"/>
                </a:ext>
                <a:ext uri="{FF2B5EF4-FFF2-40B4-BE49-F238E27FC236}">
                  <a16:creationId xmlns:a16="http://schemas.microsoft.com/office/drawing/2014/main" id="{00000000-0008-0000-0000-0000D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1" name="Group Box 209" hidden="1">
              <a:extLst>
                <a:ext uri="{63B3BB69-23CF-44E3-9099-C40C66FF867C}">
                  <a14:compatExt spid="_x0000_s3281"/>
                </a:ext>
                <a:ext uri="{FF2B5EF4-FFF2-40B4-BE49-F238E27FC236}">
                  <a16:creationId xmlns:a16="http://schemas.microsoft.com/office/drawing/2014/main" id="{00000000-0008-0000-0000-0000D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2" name="Group Box 210"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0</xdr:rowOff>
        </xdr:from>
        <xdr:to>
          <xdr:col>7</xdr:col>
          <xdr:colOff>30480</xdr:colOff>
          <xdr:row>64</xdr:row>
          <xdr:rowOff>99060</xdr:rowOff>
        </xdr:to>
        <xdr:sp macro="" textlink="">
          <xdr:nvSpPr>
            <xdr:cNvPr id="3283" name="Group Box 211"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63</xdr:row>
          <xdr:rowOff>0</xdr:rowOff>
        </xdr:from>
        <xdr:to>
          <xdr:col>7</xdr:col>
          <xdr:colOff>22860</xdr:colOff>
          <xdr:row>64</xdr:row>
          <xdr:rowOff>99060</xdr:rowOff>
        </xdr:to>
        <xdr:sp macro="" textlink="">
          <xdr:nvSpPr>
            <xdr:cNvPr id="3284" name="Group Box 212"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5" name="Group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6" name="Group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31</xdr:row>
          <xdr:rowOff>0</xdr:rowOff>
        </xdr:from>
        <xdr:to>
          <xdr:col>7</xdr:col>
          <xdr:colOff>60960</xdr:colOff>
          <xdr:row>32</xdr:row>
          <xdr:rowOff>99060</xdr:rowOff>
        </xdr:to>
        <xdr:sp macro="" textlink="">
          <xdr:nvSpPr>
            <xdr:cNvPr id="3287" name="Group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31</xdr:row>
          <xdr:rowOff>0</xdr:rowOff>
        </xdr:from>
        <xdr:to>
          <xdr:col>7</xdr:col>
          <xdr:colOff>22860</xdr:colOff>
          <xdr:row>32</xdr:row>
          <xdr:rowOff>99060</xdr:rowOff>
        </xdr:to>
        <xdr:sp macro="" textlink="">
          <xdr:nvSpPr>
            <xdr:cNvPr id="3288" name="Group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7</xdr:col>
          <xdr:colOff>30480</xdr:colOff>
          <xdr:row>32</xdr:row>
          <xdr:rowOff>99060</xdr:rowOff>
        </xdr:to>
        <xdr:sp macro="" textlink="">
          <xdr:nvSpPr>
            <xdr:cNvPr id="3289" name="Group Box 217" hidden="1">
              <a:extLst>
                <a:ext uri="{63B3BB69-23CF-44E3-9099-C40C66FF867C}">
                  <a14:compatExt spid="_x0000_s3289"/>
                </a:ext>
                <a:ext uri="{FF2B5EF4-FFF2-40B4-BE49-F238E27FC236}">
                  <a16:creationId xmlns:a16="http://schemas.microsoft.com/office/drawing/2014/main" id="{00000000-0008-0000-0000-0000D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31</xdr:row>
          <xdr:rowOff>0</xdr:rowOff>
        </xdr:from>
        <xdr:to>
          <xdr:col>7</xdr:col>
          <xdr:colOff>22860</xdr:colOff>
          <xdr:row>32</xdr:row>
          <xdr:rowOff>99060</xdr:rowOff>
        </xdr:to>
        <xdr:sp macro="" textlink="">
          <xdr:nvSpPr>
            <xdr:cNvPr id="3290" name="Group Box 218"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53</xdr:row>
          <xdr:rowOff>0</xdr:rowOff>
        </xdr:from>
        <xdr:to>
          <xdr:col>7</xdr:col>
          <xdr:colOff>60960</xdr:colOff>
          <xdr:row>54</xdr:row>
          <xdr:rowOff>99060</xdr:rowOff>
        </xdr:to>
        <xdr:sp macro="" textlink="">
          <xdr:nvSpPr>
            <xdr:cNvPr id="3291" name="Group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53</xdr:row>
          <xdr:rowOff>0</xdr:rowOff>
        </xdr:from>
        <xdr:to>
          <xdr:col>7</xdr:col>
          <xdr:colOff>22860</xdr:colOff>
          <xdr:row>54</xdr:row>
          <xdr:rowOff>99060</xdr:rowOff>
        </xdr:to>
        <xdr:sp macro="" textlink="">
          <xdr:nvSpPr>
            <xdr:cNvPr id="3292" name="Group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7</xdr:col>
          <xdr:colOff>30480</xdr:colOff>
          <xdr:row>54</xdr:row>
          <xdr:rowOff>99060</xdr:rowOff>
        </xdr:to>
        <xdr:sp macro="" textlink="">
          <xdr:nvSpPr>
            <xdr:cNvPr id="3293" name="Group Box 221"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53</xdr:row>
          <xdr:rowOff>0</xdr:rowOff>
        </xdr:from>
        <xdr:to>
          <xdr:col>7</xdr:col>
          <xdr:colOff>22860</xdr:colOff>
          <xdr:row>54</xdr:row>
          <xdr:rowOff>99060</xdr:rowOff>
        </xdr:to>
        <xdr:sp macro="" textlink="">
          <xdr:nvSpPr>
            <xdr:cNvPr id="3294" name="Group Box 222"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xdr:twoCellAnchor>
    <xdr:from>
      <xdr:col>144</xdr:col>
      <xdr:colOff>95250</xdr:colOff>
      <xdr:row>0</xdr:row>
      <xdr:rowOff>19050</xdr:rowOff>
    </xdr:from>
    <xdr:to>
      <xdr:col>150</xdr:col>
      <xdr:colOff>3599</xdr:colOff>
      <xdr:row>1</xdr:row>
      <xdr:rowOff>121395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4479250" y="19050"/>
          <a:ext cx="1051349" cy="273795"/>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chemeClr val="bg1"/>
              </a:solidFill>
              <a:latin typeface="Meiryo UI" panose="020B0604030504040204" pitchFamily="50" charset="-128"/>
              <a:ea typeface="Meiryo UI" panose="020B0604030504040204" pitchFamily="50" charset="-128"/>
            </a:rPr>
            <a:t>AM</a:t>
          </a:r>
          <a:endParaRPr kumimoji="1" lang="ja-JP" altLang="en-US" sz="1000" b="1">
            <a:solidFill>
              <a:schemeClr val="bg1"/>
            </a:solidFill>
            <a:latin typeface="Meiryo UI" panose="020B0604030504040204" pitchFamily="50" charset="-128"/>
            <a:ea typeface="Meiryo UI" panose="020B0604030504040204" pitchFamily="50" charset="-128"/>
          </a:endParaRPr>
        </a:p>
      </xdr:txBody>
    </xdr:sp>
    <xdr:clientData/>
  </xdr:twoCellAnchor>
  <xdr:oneCellAnchor>
    <xdr:from>
      <xdr:col>9</xdr:col>
      <xdr:colOff>125505</xdr:colOff>
      <xdr:row>0</xdr:row>
      <xdr:rowOff>89647</xdr:rowOff>
    </xdr:from>
    <xdr:ext cx="6525056" cy="325217"/>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620C2CFA-BF10-4744-BB41-BB25C8F50DD0}"/>
            </a:ext>
          </a:extLst>
        </xdr:cNvPr>
        <xdr:cNvSpPr txBox="1"/>
      </xdr:nvSpPr>
      <xdr:spPr>
        <a:xfrm>
          <a:off x="1658470" y="89647"/>
          <a:ext cx="652505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各項目の記載方法については申請手続きのご案内をご一読いただけますようお願い申し上げます。（リンク）</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customProperty" Target="../customProperty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9BE7B-BFDE-4D25-9A21-CB3D87DB05C2}">
  <sheetPr codeName="Sheet1"/>
  <dimension ref="A1:ET85"/>
  <sheetViews>
    <sheetView showGridLines="0" tabSelected="1" view="pageBreakPreview" zoomScale="85" zoomScaleNormal="85" zoomScaleSheetLayoutView="85" workbookViewId="0">
      <selection activeCell="J15" sqref="J15:P15"/>
    </sheetView>
  </sheetViews>
  <sheetFormatPr defaultColWidth="2.44140625" defaultRowHeight="14.1" customHeight="1" x14ac:dyDescent="0.3"/>
  <cols>
    <col min="1" max="115" width="2.44140625" style="1"/>
    <col min="116" max="116" width="10" style="7" customWidth="1"/>
    <col min="117" max="122" width="2.44140625" style="1"/>
    <col min="123" max="123" width="2.44140625" style="7"/>
    <col min="124" max="125" width="2.44140625" style="7" customWidth="1"/>
    <col min="126" max="128" width="2.44140625" style="7"/>
    <col min="129" max="136" width="2.44140625" style="1"/>
    <col min="137" max="141" width="2.44140625" style="38"/>
    <col min="142" max="16384" width="2.44140625" style="1"/>
  </cols>
  <sheetData>
    <row r="1" spans="1:150" ht="14.1" customHeight="1" x14ac:dyDescent="0.3">
      <c r="A1" s="62" t="s">
        <v>80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1"/>
      <c r="EJ1" s="1"/>
      <c r="EK1" s="1"/>
    </row>
    <row r="2" spans="1:150" ht="14.1" customHeight="1" x14ac:dyDescent="0.3">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1"/>
      <c r="EJ2" s="1"/>
      <c r="EK2" s="1"/>
    </row>
    <row r="3" spans="1:150" ht="20.100000000000001" customHeight="1" x14ac:dyDescent="0.3">
      <c r="A3" s="90" t="s">
        <v>4</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23"/>
      <c r="AR3" s="23"/>
      <c r="AS3" s="23"/>
      <c r="AT3" s="23"/>
      <c r="AU3" s="24"/>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H3" s="7"/>
      <c r="DI3" s="7"/>
      <c r="DJ3" s="7"/>
      <c r="DL3" s="1"/>
      <c r="DS3" s="1"/>
      <c r="DT3" s="1"/>
      <c r="DU3" s="1"/>
      <c r="DV3" s="1"/>
      <c r="DW3" s="1"/>
      <c r="DX3" s="1"/>
      <c r="EG3" s="1"/>
      <c r="EH3" s="1"/>
      <c r="EI3" s="1"/>
      <c r="EJ3" s="1"/>
      <c r="EK3" s="1"/>
    </row>
    <row r="4" spans="1:150" ht="20.100000000000001" customHeight="1" x14ac:dyDescent="0.3">
      <c r="A4" s="21"/>
      <c r="B4" s="91" t="s">
        <v>17</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G4" s="1"/>
      <c r="EH4" s="1"/>
      <c r="EI4" s="1"/>
      <c r="EJ4" s="1"/>
      <c r="EK4" s="1"/>
    </row>
    <row r="5" spans="1:150" ht="6.9" customHeight="1" x14ac:dyDescent="0.3">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6"/>
      <c r="AV5" s="25"/>
      <c r="AW5" s="25"/>
      <c r="AX5" s="25"/>
      <c r="AY5" s="25"/>
      <c r="AZ5" s="25"/>
      <c r="BA5" s="25"/>
      <c r="BB5" s="25"/>
      <c r="BC5" s="25"/>
      <c r="BD5" s="25"/>
      <c r="BE5" s="25"/>
      <c r="BP5" s="25"/>
      <c r="BQ5" s="25"/>
      <c r="BR5" s="25"/>
      <c r="BS5" s="25"/>
      <c r="BT5" s="25"/>
      <c r="BU5" s="25"/>
      <c r="CW5" s="25"/>
      <c r="CX5" s="25"/>
      <c r="CY5" s="25"/>
      <c r="CZ5" s="25"/>
      <c r="DA5" s="25"/>
      <c r="DB5" s="25"/>
      <c r="DC5" s="25"/>
      <c r="DD5" s="25"/>
      <c r="DH5" s="7"/>
      <c r="DI5" s="7"/>
      <c r="DJ5" s="7"/>
      <c r="DL5" s="1"/>
      <c r="DS5" s="1"/>
      <c r="DT5" s="1"/>
      <c r="DU5" s="1"/>
      <c r="DV5" s="1"/>
      <c r="DW5" s="1"/>
      <c r="DX5" s="1"/>
      <c r="EG5" s="1"/>
      <c r="EH5" s="1"/>
      <c r="EI5" s="1"/>
      <c r="EJ5" s="1"/>
      <c r="EK5" s="1"/>
    </row>
    <row r="6" spans="1:150" ht="15.9" customHeight="1" x14ac:dyDescent="0.3">
      <c r="C6" s="50" t="s">
        <v>22</v>
      </c>
      <c r="D6" s="50"/>
      <c r="E6" s="50"/>
      <c r="F6" s="50"/>
      <c r="G6" s="50"/>
      <c r="H6" s="50"/>
      <c r="I6" s="2"/>
      <c r="J6" s="51" t="s">
        <v>16</v>
      </c>
      <c r="K6" s="51"/>
      <c r="L6" s="51"/>
      <c r="M6" s="52"/>
      <c r="N6" s="52"/>
      <c r="O6" s="52"/>
      <c r="P6" s="52"/>
      <c r="Q6" s="52"/>
      <c r="R6" s="52"/>
      <c r="S6" s="52"/>
      <c r="T6" s="52"/>
      <c r="U6" s="52"/>
      <c r="V6" s="52"/>
      <c r="W6" s="52"/>
      <c r="X6" s="52"/>
      <c r="Y6" s="52"/>
      <c r="Z6" s="52"/>
      <c r="AA6" s="52"/>
      <c r="AB6" s="52"/>
      <c r="AE6" s="51" t="s">
        <v>23</v>
      </c>
      <c r="AF6" s="51"/>
      <c r="AG6" s="51"/>
      <c r="AH6" s="51"/>
      <c r="AI6" s="51"/>
      <c r="AJ6" s="51"/>
      <c r="AK6" s="51"/>
      <c r="AL6" s="51"/>
      <c r="AM6" s="51"/>
      <c r="AN6" s="52"/>
      <c r="AO6" s="52"/>
      <c r="AP6" s="52"/>
      <c r="AQ6" s="52"/>
      <c r="AR6" s="52"/>
      <c r="AS6" s="52"/>
      <c r="AT6" s="52"/>
      <c r="AU6" s="52"/>
      <c r="BY6" s="36"/>
      <c r="DL6" s="1"/>
      <c r="DS6" s="1"/>
      <c r="DT6" s="1"/>
      <c r="DU6" s="1"/>
      <c r="DV6" s="1"/>
      <c r="DW6" s="1"/>
      <c r="DX6" s="1"/>
      <c r="EG6" s="1"/>
      <c r="EH6" s="1"/>
      <c r="EI6" s="1"/>
      <c r="EJ6" s="1"/>
      <c r="EK6" s="1"/>
    </row>
    <row r="7" spans="1:150" ht="5.0999999999999996" customHeight="1" x14ac:dyDescent="0.3">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T7" s="27"/>
      <c r="AU7" s="7"/>
      <c r="AV7" s="7"/>
      <c r="BY7" s="36"/>
      <c r="DL7" s="1"/>
      <c r="DS7" s="1"/>
      <c r="DT7" s="1"/>
      <c r="DU7" s="1"/>
      <c r="DV7" s="1"/>
      <c r="DW7" s="1"/>
      <c r="DX7" s="1"/>
      <c r="EG7" s="1"/>
      <c r="EH7" s="1"/>
      <c r="EI7" s="1"/>
      <c r="EJ7" s="1"/>
      <c r="EK7" s="1"/>
    </row>
    <row r="8" spans="1:150" ht="15.9" customHeight="1" x14ac:dyDescent="0.3">
      <c r="C8" s="50" t="s">
        <v>13</v>
      </c>
      <c r="D8" s="50"/>
      <c r="E8" s="50"/>
      <c r="F8" s="50"/>
      <c r="G8" s="50"/>
      <c r="H8" s="50"/>
      <c r="I8" s="2"/>
      <c r="J8" s="51" t="s">
        <v>2</v>
      </c>
      <c r="K8" s="51"/>
      <c r="L8" s="51"/>
      <c r="M8" s="52"/>
      <c r="N8" s="52"/>
      <c r="O8" s="52"/>
      <c r="P8" s="52"/>
      <c r="Q8" s="52"/>
      <c r="R8" s="52"/>
      <c r="S8" s="52"/>
      <c r="T8" s="52"/>
      <c r="U8" s="52"/>
      <c r="V8" s="52"/>
      <c r="W8" s="52"/>
      <c r="X8" s="52"/>
      <c r="Y8" s="52"/>
      <c r="Z8" s="52"/>
      <c r="AA8" s="52"/>
      <c r="AB8" s="52"/>
      <c r="AE8" s="50" t="s">
        <v>0</v>
      </c>
      <c r="AF8" s="50"/>
      <c r="AG8" s="50"/>
      <c r="AH8" s="50"/>
      <c r="AI8" s="50"/>
      <c r="AJ8" s="53"/>
      <c r="AK8" s="52"/>
      <c r="AL8" s="52"/>
      <c r="AM8" s="52"/>
      <c r="AN8" s="52"/>
      <c r="AO8" s="52"/>
      <c r="AP8" s="52"/>
      <c r="AQ8" s="52"/>
      <c r="AR8" s="52"/>
      <c r="AS8" s="52"/>
      <c r="AT8" s="52"/>
      <c r="AU8" s="52"/>
      <c r="AX8" s="50" t="s">
        <v>15</v>
      </c>
      <c r="AY8" s="50"/>
      <c r="AZ8" s="50"/>
      <c r="BA8" s="50"/>
      <c r="BB8" s="52"/>
      <c r="BC8" s="52"/>
      <c r="BD8" s="52"/>
      <c r="BE8" s="52"/>
      <c r="BF8" s="52"/>
      <c r="BG8" s="52"/>
      <c r="BH8" s="52"/>
      <c r="BI8" s="52"/>
      <c r="BJ8" s="52"/>
      <c r="BK8" s="52"/>
      <c r="BL8" s="52"/>
      <c r="BM8" s="52"/>
      <c r="BV8" s="43"/>
      <c r="BW8" s="43"/>
      <c r="BX8" s="43"/>
      <c r="BY8" s="43"/>
      <c r="BZ8" s="43"/>
      <c r="CA8" s="43"/>
      <c r="CB8" s="43"/>
      <c r="CC8" s="43"/>
      <c r="CD8" s="43"/>
      <c r="CE8" s="43"/>
      <c r="CG8" s="43"/>
      <c r="CH8" s="43"/>
      <c r="CI8" s="43"/>
      <c r="CJ8" s="43"/>
      <c r="CK8" s="43"/>
      <c r="CL8" s="43"/>
      <c r="CM8" s="43"/>
      <c r="CN8" s="43"/>
      <c r="CO8" s="43"/>
      <c r="CP8" s="43"/>
      <c r="CQ8" s="43"/>
      <c r="CR8" s="43"/>
      <c r="CS8" s="43"/>
      <c r="DL8" s="1"/>
      <c r="DS8" s="1"/>
      <c r="DT8" s="1"/>
      <c r="DU8" s="1"/>
      <c r="DV8" s="1"/>
      <c r="DW8" s="1"/>
      <c r="DX8" s="1"/>
      <c r="EG8" s="1"/>
      <c r="EH8" s="1"/>
      <c r="EI8" s="1"/>
      <c r="EJ8" s="1"/>
      <c r="EK8" s="1"/>
    </row>
    <row r="9" spans="1:150" ht="5.0999999999999996" customHeight="1" x14ac:dyDescent="0.3">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U9" s="27"/>
      <c r="AV9" s="7"/>
      <c r="AW9" s="7"/>
      <c r="BV9" s="43"/>
      <c r="BW9" s="43"/>
      <c r="BX9" s="43"/>
      <c r="BY9" s="43"/>
      <c r="BZ9" s="43"/>
      <c r="CA9" s="43"/>
      <c r="CB9" s="43"/>
      <c r="CC9" s="43"/>
      <c r="CD9" s="43"/>
      <c r="CE9" s="43"/>
      <c r="DS9" s="1"/>
      <c r="DT9" s="1"/>
      <c r="DU9" s="1"/>
      <c r="DV9" s="1"/>
      <c r="DW9" s="1"/>
      <c r="DX9" s="1"/>
      <c r="EG9" s="1"/>
      <c r="EH9" s="1"/>
      <c r="EI9" s="1"/>
      <c r="EJ9" s="1"/>
      <c r="EK9" s="1"/>
    </row>
    <row r="10" spans="1:150" ht="9.9" customHeight="1" x14ac:dyDescent="0.3">
      <c r="C10" s="28"/>
      <c r="AU10" s="27"/>
      <c r="BV10" s="43"/>
      <c r="BW10" s="43"/>
      <c r="BX10" s="43"/>
      <c r="BY10" s="43"/>
      <c r="BZ10" s="43"/>
      <c r="CA10" s="43"/>
      <c r="CB10" s="43"/>
      <c r="CC10" s="43"/>
      <c r="CD10" s="43"/>
      <c r="CE10" s="43"/>
      <c r="DS10" s="1"/>
      <c r="DT10" s="1"/>
      <c r="DU10" s="1"/>
      <c r="DV10" s="1"/>
      <c r="DW10" s="1"/>
      <c r="DX10" s="1"/>
      <c r="EG10" s="1"/>
      <c r="EH10" s="1"/>
      <c r="EI10" s="1"/>
      <c r="EJ10" s="1"/>
      <c r="EK10" s="1"/>
    </row>
    <row r="11" spans="1:150" ht="14.1" customHeight="1" x14ac:dyDescent="0.3">
      <c r="A11" s="23" t="s">
        <v>18</v>
      </c>
      <c r="B11" s="23"/>
      <c r="C11" s="23"/>
      <c r="D11" s="23"/>
      <c r="E11" s="23"/>
      <c r="F11" s="23"/>
      <c r="G11" s="23"/>
      <c r="H11" s="23"/>
      <c r="I11" s="23"/>
      <c r="J11" s="23"/>
      <c r="K11" s="23"/>
      <c r="L11" s="23"/>
      <c r="M11" s="23"/>
      <c r="N11" s="23"/>
      <c r="O11" s="23"/>
      <c r="P11" s="23"/>
      <c r="Q11" s="23"/>
      <c r="R11" s="23"/>
      <c r="S11" s="23"/>
      <c r="T11" s="23"/>
      <c r="U11" s="23"/>
      <c r="V11" s="23"/>
      <c r="W11" s="23"/>
      <c r="X11" s="30"/>
      <c r="Y11" s="23"/>
      <c r="Z11" s="23"/>
      <c r="AA11" s="23"/>
      <c r="AB11" s="23"/>
      <c r="AC11" s="23"/>
      <c r="AD11" s="23"/>
      <c r="AE11" s="23"/>
      <c r="AF11" s="23"/>
      <c r="AG11" s="23"/>
      <c r="AH11" s="23"/>
      <c r="AI11" s="23"/>
      <c r="AJ11" s="23"/>
      <c r="AK11" s="23"/>
      <c r="AL11" s="23"/>
      <c r="AM11" s="23"/>
      <c r="AN11" s="23"/>
      <c r="AO11" s="23"/>
      <c r="AP11" s="23"/>
      <c r="AQ11" s="29"/>
      <c r="AR11" s="22"/>
      <c r="AS11" s="22"/>
      <c r="AT11" s="22"/>
      <c r="AU11" s="22"/>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43"/>
      <c r="BW11" s="43"/>
      <c r="BX11" s="43"/>
      <c r="BY11" s="43"/>
      <c r="BZ11" s="43"/>
      <c r="CA11" s="43"/>
      <c r="CB11" s="43"/>
      <c r="CC11" s="43"/>
      <c r="CD11" s="43"/>
      <c r="CE11" s="43"/>
      <c r="CF11" s="98" t="s">
        <v>73</v>
      </c>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22"/>
      <c r="DO11" s="22"/>
      <c r="DP11" s="22"/>
      <c r="DQ11" s="3"/>
      <c r="DR11" s="3"/>
      <c r="DS11" s="8"/>
      <c r="DW11" s="39"/>
      <c r="EG11" s="39"/>
      <c r="EH11" s="1"/>
      <c r="EI11" s="1"/>
      <c r="EJ11" s="1"/>
      <c r="EK11" s="1"/>
    </row>
    <row r="12" spans="1:150" ht="5.0999999999999996" customHeight="1" x14ac:dyDescent="0.3">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U12" s="27"/>
      <c r="AV12" s="7"/>
      <c r="AW12" s="7"/>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S12" s="1"/>
      <c r="DT12" s="1"/>
      <c r="DU12" s="1"/>
      <c r="DV12" s="1"/>
      <c r="DW12" s="1"/>
      <c r="DX12" s="1"/>
      <c r="EG12" s="1"/>
      <c r="EH12" s="1"/>
      <c r="EI12" s="1"/>
      <c r="EJ12" s="1"/>
      <c r="EK12" s="1"/>
    </row>
    <row r="13" spans="1:150" ht="27" customHeight="1" x14ac:dyDescent="0.3">
      <c r="B13" s="68" t="s">
        <v>1</v>
      </c>
      <c r="C13" s="68"/>
      <c r="D13" s="68" t="s">
        <v>5</v>
      </c>
      <c r="E13" s="68"/>
      <c r="F13" s="68" t="s">
        <v>20</v>
      </c>
      <c r="G13" s="68"/>
      <c r="H13" s="68"/>
      <c r="I13" s="68"/>
      <c r="J13" s="68" t="s">
        <v>6</v>
      </c>
      <c r="K13" s="68"/>
      <c r="L13" s="68"/>
      <c r="M13" s="68"/>
      <c r="N13" s="68"/>
      <c r="O13" s="68"/>
      <c r="P13" s="68"/>
      <c r="Q13" s="78" t="s">
        <v>19</v>
      </c>
      <c r="R13" s="79"/>
      <c r="S13" s="79"/>
      <c r="T13" s="79"/>
      <c r="U13" s="79"/>
      <c r="V13" s="79"/>
      <c r="W13" s="80"/>
      <c r="X13" s="84" t="s">
        <v>25</v>
      </c>
      <c r="Y13" s="84"/>
      <c r="Z13" s="84"/>
      <c r="AA13" s="84"/>
      <c r="AB13" s="84"/>
      <c r="AC13" s="84"/>
      <c r="AD13" s="84"/>
      <c r="AE13" s="84"/>
      <c r="AF13" s="84"/>
      <c r="AG13" s="84"/>
      <c r="AH13" s="84"/>
      <c r="AI13" s="84"/>
      <c r="AJ13" s="84" t="s">
        <v>26</v>
      </c>
      <c r="AK13" s="84"/>
      <c r="AL13" s="84"/>
      <c r="AM13" s="84"/>
      <c r="AN13" s="84"/>
      <c r="AO13" s="84"/>
      <c r="AP13" s="84"/>
      <c r="AQ13" s="84"/>
      <c r="AR13" s="84"/>
      <c r="AS13" s="84"/>
      <c r="AT13" s="84"/>
      <c r="AU13" s="84"/>
      <c r="AV13" s="68" t="s">
        <v>48</v>
      </c>
      <c r="AW13" s="68"/>
      <c r="AX13" s="68"/>
      <c r="AY13" s="68"/>
      <c r="AZ13" s="85" t="s">
        <v>49</v>
      </c>
      <c r="BA13" s="86"/>
      <c r="BB13" s="86"/>
      <c r="BC13" s="86"/>
      <c r="BD13" s="85" t="s">
        <v>50</v>
      </c>
      <c r="BE13" s="86"/>
      <c r="BF13" s="86"/>
      <c r="BG13" s="86"/>
      <c r="BH13" s="85" t="s">
        <v>51</v>
      </c>
      <c r="BI13" s="86"/>
      <c r="BJ13" s="86"/>
      <c r="BK13" s="86"/>
      <c r="BL13" s="87" t="s">
        <v>52</v>
      </c>
      <c r="BM13" s="87"/>
      <c r="BN13" s="87"/>
      <c r="BO13" s="87"/>
      <c r="BP13" s="85" t="s">
        <v>53</v>
      </c>
      <c r="BQ13" s="86"/>
      <c r="BR13" s="86"/>
      <c r="BS13" s="86"/>
      <c r="BT13" s="85" t="s">
        <v>54</v>
      </c>
      <c r="BU13" s="86"/>
      <c r="BV13" s="86"/>
      <c r="BW13" s="86"/>
      <c r="BX13" s="85" t="s">
        <v>55</v>
      </c>
      <c r="BY13" s="86"/>
      <c r="BZ13" s="86"/>
      <c r="CA13" s="86"/>
      <c r="CB13" s="87" t="s">
        <v>56</v>
      </c>
      <c r="CC13" s="87"/>
      <c r="CD13" s="87"/>
      <c r="CE13" s="87"/>
      <c r="CF13" s="56" t="s">
        <v>14</v>
      </c>
      <c r="CG13" s="57"/>
      <c r="CH13" s="57"/>
      <c r="CI13" s="73"/>
      <c r="CJ13" s="56" t="s">
        <v>78</v>
      </c>
      <c r="CK13" s="57"/>
      <c r="CL13" s="57"/>
      <c r="CM13" s="73"/>
      <c r="CN13" s="56" t="s">
        <v>74</v>
      </c>
      <c r="CO13" s="57"/>
      <c r="CP13" s="57"/>
      <c r="CQ13" s="57"/>
      <c r="CR13" s="56" t="s">
        <v>11</v>
      </c>
      <c r="CS13" s="57"/>
      <c r="CT13" s="57"/>
      <c r="CU13" s="57"/>
      <c r="CV13" s="57"/>
      <c r="CW13" s="57"/>
      <c r="CX13" s="57"/>
      <c r="CY13" s="57"/>
      <c r="CZ13" s="57"/>
      <c r="DA13" s="73"/>
      <c r="DB13" s="56" t="s">
        <v>12</v>
      </c>
      <c r="DC13" s="57"/>
      <c r="DD13" s="57"/>
      <c r="DE13" s="57"/>
      <c r="DF13" s="57"/>
      <c r="DG13" s="57"/>
      <c r="DH13" s="57"/>
      <c r="DI13" s="57"/>
      <c r="DJ13" s="57"/>
      <c r="DK13" s="73"/>
      <c r="DL13" s="96" t="s">
        <v>79</v>
      </c>
      <c r="DM13" s="56" t="s">
        <v>24</v>
      </c>
      <c r="DN13" s="57"/>
      <c r="DO13" s="57"/>
      <c r="DP13" s="57"/>
      <c r="DQ13" s="73"/>
      <c r="DR13" s="56" t="s">
        <v>21</v>
      </c>
      <c r="DS13" s="57"/>
      <c r="DT13" s="57"/>
      <c r="DU13" s="57"/>
      <c r="DV13" s="73"/>
      <c r="DW13" s="68" t="s">
        <v>71</v>
      </c>
      <c r="DX13" s="68"/>
      <c r="DY13" s="68"/>
      <c r="DZ13" s="68"/>
      <c r="EA13" s="68"/>
      <c r="EB13" s="68" t="s">
        <v>72</v>
      </c>
      <c r="EC13" s="68"/>
      <c r="ED13" s="68"/>
      <c r="EE13" s="68"/>
      <c r="EF13" s="68"/>
      <c r="EG13" s="68" t="s">
        <v>9</v>
      </c>
      <c r="EH13" s="68"/>
      <c r="EI13" s="68"/>
      <c r="EJ13" s="68"/>
      <c r="EK13" s="68"/>
      <c r="EL13" s="68" t="s">
        <v>10</v>
      </c>
      <c r="EM13" s="68"/>
      <c r="EN13" s="68"/>
      <c r="EO13" s="68"/>
      <c r="EP13" s="68"/>
      <c r="EQ13" s="68"/>
      <c r="ER13" s="68"/>
      <c r="ES13" s="68"/>
      <c r="ET13" s="68"/>
    </row>
    <row r="14" spans="1:150" ht="15" customHeight="1" x14ac:dyDescent="0.3">
      <c r="A14" s="2"/>
      <c r="B14" s="68"/>
      <c r="C14" s="68"/>
      <c r="D14" s="68"/>
      <c r="E14" s="68"/>
      <c r="F14" s="68"/>
      <c r="G14" s="68"/>
      <c r="H14" s="68"/>
      <c r="I14" s="68"/>
      <c r="J14" s="68"/>
      <c r="K14" s="68"/>
      <c r="L14" s="68"/>
      <c r="M14" s="68"/>
      <c r="N14" s="68"/>
      <c r="O14" s="68"/>
      <c r="P14" s="68"/>
      <c r="Q14" s="81"/>
      <c r="R14" s="82"/>
      <c r="S14" s="82"/>
      <c r="T14" s="82"/>
      <c r="U14" s="82"/>
      <c r="V14" s="82"/>
      <c r="W14" s="83"/>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68" t="s">
        <v>7</v>
      </c>
      <c r="AW14" s="68"/>
      <c r="AX14" s="68" t="s">
        <v>8</v>
      </c>
      <c r="AY14" s="68"/>
      <c r="AZ14" s="88" t="s">
        <v>7</v>
      </c>
      <c r="BA14" s="89"/>
      <c r="BB14" s="68" t="s">
        <v>8</v>
      </c>
      <c r="BC14" s="68"/>
      <c r="BD14" s="88" t="s">
        <v>7</v>
      </c>
      <c r="BE14" s="89"/>
      <c r="BF14" s="68" t="s">
        <v>8</v>
      </c>
      <c r="BG14" s="68"/>
      <c r="BH14" s="88" t="s">
        <v>7</v>
      </c>
      <c r="BI14" s="89"/>
      <c r="BJ14" s="68" t="s">
        <v>8</v>
      </c>
      <c r="BK14" s="68"/>
      <c r="BL14" s="68" t="s">
        <v>7</v>
      </c>
      <c r="BM14" s="68"/>
      <c r="BN14" s="68" t="s">
        <v>8</v>
      </c>
      <c r="BO14" s="68"/>
      <c r="BP14" s="88" t="s">
        <v>7</v>
      </c>
      <c r="BQ14" s="89"/>
      <c r="BR14" s="68" t="s">
        <v>8</v>
      </c>
      <c r="BS14" s="68"/>
      <c r="BT14" s="88" t="s">
        <v>7</v>
      </c>
      <c r="BU14" s="89"/>
      <c r="BV14" s="68" t="s">
        <v>8</v>
      </c>
      <c r="BW14" s="68"/>
      <c r="BX14" s="88" t="s">
        <v>7</v>
      </c>
      <c r="BY14" s="89"/>
      <c r="BZ14" s="68" t="s">
        <v>8</v>
      </c>
      <c r="CA14" s="68"/>
      <c r="CB14" s="68" t="s">
        <v>7</v>
      </c>
      <c r="CC14" s="68"/>
      <c r="CD14" s="68" t="s">
        <v>8</v>
      </c>
      <c r="CE14" s="68"/>
      <c r="CF14" s="74"/>
      <c r="CG14" s="75"/>
      <c r="CH14" s="75"/>
      <c r="CI14" s="76"/>
      <c r="CJ14" s="74"/>
      <c r="CK14" s="75"/>
      <c r="CL14" s="75"/>
      <c r="CM14" s="76"/>
      <c r="CN14" s="58" t="s">
        <v>7</v>
      </c>
      <c r="CO14" s="59"/>
      <c r="CP14" s="58" t="s">
        <v>8</v>
      </c>
      <c r="CQ14" s="59"/>
      <c r="CR14" s="77" t="s">
        <v>7</v>
      </c>
      <c r="CS14" s="77"/>
      <c r="CT14" s="77"/>
      <c r="CU14" s="77"/>
      <c r="CV14" s="77"/>
      <c r="CW14" s="77" t="s">
        <v>8</v>
      </c>
      <c r="CX14" s="77"/>
      <c r="CY14" s="77"/>
      <c r="CZ14" s="77"/>
      <c r="DA14" s="77"/>
      <c r="DB14" s="77" t="s">
        <v>7</v>
      </c>
      <c r="DC14" s="77"/>
      <c r="DD14" s="77"/>
      <c r="DE14" s="77"/>
      <c r="DF14" s="77"/>
      <c r="DG14" s="77" t="s">
        <v>8</v>
      </c>
      <c r="DH14" s="77"/>
      <c r="DI14" s="77"/>
      <c r="DJ14" s="77"/>
      <c r="DK14" s="77"/>
      <c r="DL14" s="97"/>
      <c r="DM14" s="74"/>
      <c r="DN14" s="75"/>
      <c r="DO14" s="75"/>
      <c r="DP14" s="75"/>
      <c r="DQ14" s="76"/>
      <c r="DR14" s="74"/>
      <c r="DS14" s="75"/>
      <c r="DT14" s="75"/>
      <c r="DU14" s="75"/>
      <c r="DV14" s="76"/>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row>
    <row r="15" spans="1:150" ht="15" customHeight="1" x14ac:dyDescent="0.3">
      <c r="A15" s="2"/>
      <c r="B15" s="67">
        <v>1</v>
      </c>
      <c r="C15" s="68"/>
      <c r="D15" s="69"/>
      <c r="E15" s="70"/>
      <c r="F15" s="71"/>
      <c r="G15" s="66"/>
      <c r="H15" s="66"/>
      <c r="I15" s="72"/>
      <c r="J15" s="64"/>
      <c r="K15" s="64"/>
      <c r="L15" s="64"/>
      <c r="M15" s="64"/>
      <c r="N15" s="64"/>
      <c r="O15" s="64"/>
      <c r="P15" s="64"/>
      <c r="Q15" s="45"/>
      <c r="R15" s="63"/>
      <c r="S15" s="63"/>
      <c r="T15" s="63"/>
      <c r="U15" s="63"/>
      <c r="V15" s="63"/>
      <c r="W15" s="46"/>
      <c r="X15" s="45"/>
      <c r="Y15" s="63"/>
      <c r="Z15" s="63"/>
      <c r="AA15" s="63"/>
      <c r="AB15" s="63"/>
      <c r="AC15" s="63"/>
      <c r="AD15" s="63"/>
      <c r="AE15" s="63"/>
      <c r="AF15" s="63"/>
      <c r="AG15" s="63"/>
      <c r="AH15" s="63"/>
      <c r="AI15" s="46"/>
      <c r="AJ15" s="45"/>
      <c r="AK15" s="63"/>
      <c r="AL15" s="63"/>
      <c r="AM15" s="63"/>
      <c r="AN15" s="63"/>
      <c r="AO15" s="63"/>
      <c r="AP15" s="63"/>
      <c r="AQ15" s="63"/>
      <c r="AR15" s="63"/>
      <c r="AS15" s="63"/>
      <c r="AT15" s="63"/>
      <c r="AU15" s="46"/>
      <c r="AV15" s="45"/>
      <c r="AW15" s="46"/>
      <c r="AX15" s="45"/>
      <c r="AY15" s="46"/>
      <c r="AZ15" s="60" t="str" cm="1">
        <f t="array" ref="AZ15">_xlfn.IFS(AND(LEFT($Q15,4)="金銭設定",$AV15="有のみ"),"T+1",AND(LEFT($Q15,4)="金銭設定",$AV15="両方可"),"T+1",AND(LEFT($Q15,4)="現物設定",$AV15="有のみ"),"T+0",AND(LEFT($Q15,4)="現物設定",$AV15="両方可"),"T+0",$AV15="無のみ","",$AV15="","")</f>
        <v/>
      </c>
      <c r="BA15" s="61"/>
      <c r="BB15" s="60" t="str" cm="1">
        <f t="array" ref="BB15">_xlfn.IFS(AND(LEFT($Q15,4)="金銭設定",$AX15="有のみ"),"T+1",AND(LEFT($Q15,4)="金銭設定",$AX15="両方可"),"T+1",AND(LEFT($Q15,4)="現物設定",$AX15="有のみ"),"T+0",AND(LEFT($Q15,4)="現物設定",$AX15="両方可"),"T+0",$AX15="無のみ","",$AX15="","")</f>
        <v/>
      </c>
      <c r="BC15" s="61"/>
      <c r="BD15" s="60" t="str" cm="1">
        <f t="array" ref="BD15">_xlfn.IFS(AND(LEFT($Q15,4)="金銭設定",$AV15="有のみ"),"T+1",AND(LEFT($Q15,4)="金銭設定",$AV15="両方可"),"T+1",AND(LEFT($Q15,4)="現物設定",$AV15="有のみ"),"T+0",AND(LEFT($Q15,4)="現物設定",$AV15="両方可"),"T+0",$AV15="無のみ","",$AV15="","")</f>
        <v/>
      </c>
      <c r="BE15" s="61"/>
      <c r="BF15" s="60" t="str" cm="1">
        <f t="array" ref="BF15">_xlfn.IFS(AND(LEFT($Q15,4)="金銭設定",$AX15="有のみ"),"T+1",AND(LEFT($Q15,4)="金銭設定",$AX15="両方可"),"T+1",AND(LEFT($Q15,4)="現物設定",$AX15="有のみ"),"T+0",AND(LEFT($Q15,4)="現物設定",$AX15="両方可"),"T+0",$AX15="無のみ","",$AX15="","")</f>
        <v/>
      </c>
      <c r="BG15" s="61"/>
      <c r="BH15" s="60" t="str" cm="1">
        <f t="array" ref="BH15">_xlfn.IFS(AND(LEFT($Q15,4)="金銭設定",$AV15="有のみ"),"T+2",AND(LEFT($Q15,4)="金銭設定",$AV15="両方可"),"T+2",AND(LEFT($Q15,4)="現物設定",$AV15="有のみ"),"T+1",AND(LEFT($Q15,4)="現物設定",$AV15="両方可"),"T+1",$AV15="無のみ","",$AV15="","")</f>
        <v/>
      </c>
      <c r="BI15" s="61"/>
      <c r="BJ15" s="60" t="str" cm="1">
        <f t="array" ref="BJ15">_xlfn.IFS(AND(LEFT($Q15,4)="金銭設定",$AX15="有のみ"),"T+2",AND(LEFT($Q15,4)="金銭設定",$AX15="両方可"),"T+2",AND(LEFT($Q15,4)="現物設定",$AX15="有のみ"),"T+1",AND(LEFT($Q15,4)="現物設定",$AX15="両方可"),"T+1",$AX15="無のみ","",$AX15="","")</f>
        <v/>
      </c>
      <c r="BK15" s="61"/>
      <c r="BL15" s="60" t="str" cm="1">
        <f t="array" ref="BL15">_xlfn.IFS(AND(LEFT($Q15,4)="金銭設定",$AV15="有のみ"),"T+2",AND(LEFT($Q15,4)="金銭設定",$AV15="両方可"),"T+2",AND(LEFT($Q15,4)="現物設定",$AV15="有のみ"),"T+2",AND(LEFT($Q15,4)="現物設定",$AV15="両方可"),"T+2",$AV15="無のみ","",$AV15="","")</f>
        <v/>
      </c>
      <c r="BM15" s="61"/>
      <c r="BN15" s="60" t="str" cm="1">
        <f t="array" ref="BN15">_xlfn.IFS(AND(LEFT($Q15,4)="金銭設定",$AX15="有のみ"),"T+2",AND(LEFT($Q15,4)="金銭設定",$AX15="両方可"),"T+2",AND(LEFT($Q15,4)="現物設定",$AX15="有のみ"),"T+2",AND(LEFT($Q15,4)="現物設定",$AX15="両方可"),"T+2",$AX15="無のみ","",$AX15="","")</f>
        <v/>
      </c>
      <c r="BO15" s="61"/>
      <c r="BP15" s="45"/>
      <c r="BQ15" s="63"/>
      <c r="BR15" s="45"/>
      <c r="BS15" s="63"/>
      <c r="BT15" s="45"/>
      <c r="BU15" s="63"/>
      <c r="BV15" s="45"/>
      <c r="BW15" s="63"/>
      <c r="BX15" s="45"/>
      <c r="BY15" s="63"/>
      <c r="BZ15" s="45"/>
      <c r="CA15" s="63"/>
      <c r="CB15" s="45"/>
      <c r="CC15" s="63"/>
      <c r="CD15" s="45"/>
      <c r="CE15" s="63"/>
      <c r="CF15" s="65"/>
      <c r="CG15" s="66"/>
      <c r="CH15" s="66"/>
      <c r="CI15" s="66"/>
      <c r="CJ15" s="65"/>
      <c r="CK15" s="66"/>
      <c r="CL15" s="66"/>
      <c r="CM15" s="66"/>
      <c r="CN15" s="45"/>
      <c r="CO15" s="46"/>
      <c r="CP15" s="45"/>
      <c r="CQ15" s="46"/>
      <c r="CR15" s="47"/>
      <c r="CS15" s="47"/>
      <c r="CT15" s="47"/>
      <c r="CU15" s="47"/>
      <c r="CV15" s="47"/>
      <c r="CW15" s="47"/>
      <c r="CX15" s="47"/>
      <c r="CY15" s="47"/>
      <c r="CZ15" s="47"/>
      <c r="DA15" s="47"/>
      <c r="DB15" s="47"/>
      <c r="DC15" s="47"/>
      <c r="DD15" s="47"/>
      <c r="DE15" s="47"/>
      <c r="DF15" s="47"/>
      <c r="DG15" s="47"/>
      <c r="DH15" s="47"/>
      <c r="DI15" s="47"/>
      <c r="DJ15" s="47"/>
      <c r="DK15" s="47"/>
      <c r="DL15" s="44"/>
      <c r="DM15" s="47"/>
      <c r="DN15" s="47"/>
      <c r="DO15" s="47"/>
      <c r="DP15" s="47"/>
      <c r="DQ15" s="47"/>
      <c r="DR15" s="48"/>
      <c r="DS15" s="48"/>
      <c r="DT15" s="48"/>
      <c r="DU15" s="48"/>
      <c r="DV15" s="48"/>
      <c r="DW15" s="54"/>
      <c r="DX15" s="54"/>
      <c r="DY15" s="54"/>
      <c r="DZ15" s="54"/>
      <c r="EA15" s="54"/>
      <c r="EB15" s="54"/>
      <c r="EC15" s="54"/>
      <c r="ED15" s="54"/>
      <c r="EE15" s="54"/>
      <c r="EF15" s="54"/>
      <c r="EG15" s="54"/>
      <c r="EH15" s="54"/>
      <c r="EI15" s="54"/>
      <c r="EJ15" s="54"/>
      <c r="EK15" s="54"/>
      <c r="EL15" s="55"/>
      <c r="EM15" s="55"/>
      <c r="EN15" s="55"/>
      <c r="EO15" s="55"/>
      <c r="EP15" s="55"/>
      <c r="EQ15" s="55"/>
      <c r="ER15" s="55"/>
      <c r="ES15" s="55"/>
      <c r="ET15" s="55"/>
    </row>
    <row r="16" spans="1:150" ht="15" customHeight="1" x14ac:dyDescent="0.3">
      <c r="A16" s="2"/>
      <c r="B16" s="67">
        <v>2</v>
      </c>
      <c r="C16" s="68"/>
      <c r="D16" s="69"/>
      <c r="E16" s="70"/>
      <c r="F16" s="71"/>
      <c r="G16" s="66"/>
      <c r="H16" s="66"/>
      <c r="I16" s="72"/>
      <c r="J16" s="64"/>
      <c r="K16" s="64"/>
      <c r="L16" s="64"/>
      <c r="M16" s="64"/>
      <c r="N16" s="64"/>
      <c r="O16" s="64"/>
      <c r="P16" s="64"/>
      <c r="Q16" s="45"/>
      <c r="R16" s="63"/>
      <c r="S16" s="63"/>
      <c r="T16" s="63"/>
      <c r="U16" s="63"/>
      <c r="V16" s="63"/>
      <c r="W16" s="46"/>
      <c r="X16" s="45"/>
      <c r="Y16" s="63"/>
      <c r="Z16" s="63"/>
      <c r="AA16" s="63"/>
      <c r="AB16" s="63"/>
      <c r="AC16" s="63"/>
      <c r="AD16" s="63"/>
      <c r="AE16" s="63"/>
      <c r="AF16" s="63"/>
      <c r="AG16" s="63"/>
      <c r="AH16" s="63"/>
      <c r="AI16" s="46"/>
      <c r="AJ16" s="45"/>
      <c r="AK16" s="63"/>
      <c r="AL16" s="63"/>
      <c r="AM16" s="63"/>
      <c r="AN16" s="63"/>
      <c r="AO16" s="63"/>
      <c r="AP16" s="63"/>
      <c r="AQ16" s="63"/>
      <c r="AR16" s="63"/>
      <c r="AS16" s="63"/>
      <c r="AT16" s="63"/>
      <c r="AU16" s="46"/>
      <c r="AV16" s="45"/>
      <c r="AW16" s="46"/>
      <c r="AX16" s="45"/>
      <c r="AY16" s="46"/>
      <c r="AZ16" s="60" t="str" cm="1">
        <f t="array" ref="AZ16">_xlfn.IFS(AND(LEFT($Q16,4)="金銭設定",$AV16="有のみ"),"T+1",AND(LEFT($Q16,4)="金銭設定",$AV16="両方可"),"T+1",AND(LEFT($Q16,4)="現物設定",$AV16="有のみ"),"T+0",AND(LEFT($Q16,4)="現物設定",$AV16="両方可"),"T+0",$AV16="無のみ","",$AV16="","")</f>
        <v/>
      </c>
      <c r="BA16" s="61"/>
      <c r="BB16" s="60" t="str" cm="1">
        <f t="array" ref="BB16">_xlfn.IFS(AND(LEFT($Q16,4)="金銭設定",$AX16="有のみ"),"T+1",AND(LEFT($Q16,4)="金銭設定",$AX16="両方可"),"T+1",AND(LEFT($Q16,4)="現物設定",$AX16="有のみ"),"T+0",AND(LEFT($Q16,4)="現物設定",$AX16="両方可"),"T+0",$AX16="無のみ","",$AX16="","")</f>
        <v/>
      </c>
      <c r="BC16" s="61"/>
      <c r="BD16" s="60" t="str" cm="1">
        <f t="array" ref="BD16">_xlfn.IFS(AND(LEFT($Q16,4)="金銭設定",$AV16="有のみ"),"T+1",AND(LEFT($Q16,4)="金銭設定",$AV16="両方可"),"T+1",AND(LEFT($Q16,4)="現物設定",$AV16="有のみ"),"T+0",AND(LEFT($Q16,4)="現物設定",$AV16="両方可"),"T+0",$AV16="無のみ","",$AV16="","")</f>
        <v/>
      </c>
      <c r="BE16" s="61"/>
      <c r="BF16" s="60" t="str" cm="1">
        <f t="array" ref="BF16">_xlfn.IFS(AND(LEFT($Q16,4)="金銭設定",$AX16="有のみ"),"T+1",AND(LEFT($Q16,4)="金銭設定",$AX16="両方可"),"T+1",AND(LEFT($Q16,4)="現物設定",$AX16="有のみ"),"T+0",AND(LEFT($Q16,4)="現物設定",$AX16="両方可"),"T+0",$AX16="無のみ","",$AX16="","")</f>
        <v/>
      </c>
      <c r="BG16" s="61"/>
      <c r="BH16" s="60" t="str" cm="1">
        <f t="array" ref="BH16">_xlfn.IFS(AND(LEFT($Q16,4)="金銭設定",$AV16="有のみ"),"T+2",AND(LEFT($Q16,4)="金銭設定",$AV16="両方可"),"T+2",AND(LEFT($Q16,4)="現物設定",$AV16="有のみ"),"T+1",AND(LEFT($Q16,4)="現物設定",$AV16="両方可"),"T+1",$AV16="無のみ","",$AV16="","")</f>
        <v/>
      </c>
      <c r="BI16" s="61"/>
      <c r="BJ16" s="60" t="str" cm="1">
        <f t="array" ref="BJ16">_xlfn.IFS(AND(LEFT($Q16,4)="金銭設定",$AX16="有のみ"),"T+2",AND(LEFT($Q16,4)="金銭設定",$AX16="両方可"),"T+2",AND(LEFT($Q16,4)="現物設定",$AX16="有のみ"),"T+1",AND(LEFT($Q16,4)="現物設定",$AX16="両方可"),"T+1",$AX16="無のみ","",$AX16="","")</f>
        <v/>
      </c>
      <c r="BK16" s="61"/>
      <c r="BL16" s="60" t="str" cm="1">
        <f t="array" ref="BL16">_xlfn.IFS(AND(LEFT($Q16,4)="金銭設定",$AV16="有のみ"),"T+2",AND(LEFT($Q16,4)="金銭設定",$AV16="両方可"),"T+2",AND(LEFT($Q16,4)="現物設定",$AV16="有のみ"),"T+2",AND(LEFT($Q16,4)="現物設定",$AV16="両方可"),"T+2",$AV16="無のみ","",$AV16="","")</f>
        <v/>
      </c>
      <c r="BM16" s="61"/>
      <c r="BN16" s="60" t="str" cm="1">
        <f t="array" ref="BN16">_xlfn.IFS(AND(LEFT($Q16,4)="金銭設定",$AX16="有のみ"),"T+2",AND(LEFT($Q16,4)="金銭設定",$AX16="両方可"),"T+2",AND(LEFT($Q16,4)="現物設定",$AX16="有のみ"),"T+2",AND(LEFT($Q16,4)="現物設定",$AX16="両方可"),"T+2",$AX16="無のみ","",$AX16="","")</f>
        <v/>
      </c>
      <c r="BO16" s="61"/>
      <c r="BP16" s="45"/>
      <c r="BQ16" s="63"/>
      <c r="BR16" s="45"/>
      <c r="BS16" s="63"/>
      <c r="BT16" s="45"/>
      <c r="BU16" s="63"/>
      <c r="BV16" s="45"/>
      <c r="BW16" s="63"/>
      <c r="BX16" s="45"/>
      <c r="BY16" s="63"/>
      <c r="BZ16" s="45"/>
      <c r="CA16" s="63"/>
      <c r="CB16" s="45"/>
      <c r="CC16" s="63"/>
      <c r="CD16" s="45"/>
      <c r="CE16" s="63"/>
      <c r="CF16" s="65"/>
      <c r="CG16" s="66"/>
      <c r="CH16" s="66"/>
      <c r="CI16" s="66"/>
      <c r="CJ16" s="65"/>
      <c r="CK16" s="66"/>
      <c r="CL16" s="66"/>
      <c r="CM16" s="66"/>
      <c r="CN16" s="45"/>
      <c r="CO16" s="46"/>
      <c r="CP16" s="45"/>
      <c r="CQ16" s="46"/>
      <c r="CR16" s="47"/>
      <c r="CS16" s="47"/>
      <c r="CT16" s="47"/>
      <c r="CU16" s="47"/>
      <c r="CV16" s="47"/>
      <c r="CW16" s="47"/>
      <c r="CX16" s="47"/>
      <c r="CY16" s="47"/>
      <c r="CZ16" s="47"/>
      <c r="DA16" s="47"/>
      <c r="DB16" s="47"/>
      <c r="DC16" s="47"/>
      <c r="DD16" s="47"/>
      <c r="DE16" s="47"/>
      <c r="DF16" s="47"/>
      <c r="DG16" s="47"/>
      <c r="DH16" s="47"/>
      <c r="DI16" s="47"/>
      <c r="DJ16" s="47"/>
      <c r="DK16" s="47"/>
      <c r="DL16" s="44"/>
      <c r="DM16" s="47"/>
      <c r="DN16" s="47"/>
      <c r="DO16" s="47"/>
      <c r="DP16" s="47"/>
      <c r="DQ16" s="47"/>
      <c r="DR16" s="48"/>
      <c r="DS16" s="48"/>
      <c r="DT16" s="48"/>
      <c r="DU16" s="48"/>
      <c r="DV16" s="48"/>
      <c r="DW16" s="54"/>
      <c r="DX16" s="54"/>
      <c r="DY16" s="54"/>
      <c r="DZ16" s="54"/>
      <c r="EA16" s="54"/>
      <c r="EB16" s="54"/>
      <c r="EC16" s="54"/>
      <c r="ED16" s="54"/>
      <c r="EE16" s="54"/>
      <c r="EF16" s="54"/>
      <c r="EG16" s="54"/>
      <c r="EH16" s="54"/>
      <c r="EI16" s="54"/>
      <c r="EJ16" s="54"/>
      <c r="EK16" s="54"/>
      <c r="EL16" s="55"/>
      <c r="EM16" s="55"/>
      <c r="EN16" s="55"/>
      <c r="EO16" s="55"/>
      <c r="EP16" s="55"/>
      <c r="EQ16" s="55"/>
      <c r="ER16" s="55"/>
      <c r="ES16" s="55"/>
      <c r="ET16" s="55"/>
    </row>
    <row r="17" spans="1:150" ht="15" customHeight="1" x14ac:dyDescent="0.3">
      <c r="A17" s="2"/>
      <c r="B17" s="67">
        <v>3</v>
      </c>
      <c r="C17" s="68"/>
      <c r="D17" s="69"/>
      <c r="E17" s="70"/>
      <c r="F17" s="71"/>
      <c r="G17" s="66"/>
      <c r="H17" s="66"/>
      <c r="I17" s="72"/>
      <c r="J17" s="45"/>
      <c r="K17" s="63"/>
      <c r="L17" s="63"/>
      <c r="M17" s="63"/>
      <c r="N17" s="63"/>
      <c r="O17" s="63"/>
      <c r="P17" s="46"/>
      <c r="Q17" s="45"/>
      <c r="R17" s="63"/>
      <c r="S17" s="63"/>
      <c r="T17" s="63"/>
      <c r="U17" s="63"/>
      <c r="V17" s="63"/>
      <c r="W17" s="46"/>
      <c r="X17" s="45"/>
      <c r="Y17" s="63"/>
      <c r="Z17" s="63"/>
      <c r="AA17" s="63"/>
      <c r="AB17" s="63"/>
      <c r="AC17" s="63"/>
      <c r="AD17" s="63"/>
      <c r="AE17" s="63"/>
      <c r="AF17" s="63"/>
      <c r="AG17" s="63"/>
      <c r="AH17" s="63"/>
      <c r="AI17" s="46"/>
      <c r="AJ17" s="45"/>
      <c r="AK17" s="63"/>
      <c r="AL17" s="63"/>
      <c r="AM17" s="63"/>
      <c r="AN17" s="63"/>
      <c r="AO17" s="63"/>
      <c r="AP17" s="63"/>
      <c r="AQ17" s="63"/>
      <c r="AR17" s="63"/>
      <c r="AS17" s="63"/>
      <c r="AT17" s="63"/>
      <c r="AU17" s="46"/>
      <c r="AV17" s="45"/>
      <c r="AW17" s="46"/>
      <c r="AX17" s="45"/>
      <c r="AY17" s="46"/>
      <c r="AZ17" s="60" t="str" cm="1">
        <f t="array" ref="AZ17">_xlfn.IFS(AND(LEFT($Q17,4)="金銭設定",$AV17="有のみ"),"T+1",AND(LEFT($Q17,4)="金銭設定",$AV17="両方可"),"T+1",AND(LEFT($Q17,4)="現物設定",$AV17="有のみ"),"T+0",AND(LEFT($Q17,4)="現物設定",$AV17="両方可"),"T+0",$AV17="無のみ","",$AV17="","")</f>
        <v/>
      </c>
      <c r="BA17" s="61"/>
      <c r="BB17" s="60" t="str" cm="1">
        <f t="array" ref="BB17">_xlfn.IFS(AND(LEFT($Q17,4)="金銭設定",$AX17="有のみ"),"T+1",AND(LEFT($Q17,4)="金銭設定",$AX17="両方可"),"T+1",AND(LEFT($Q17,4)="現物設定",$AX17="有のみ"),"T+0",AND(LEFT($Q17,4)="現物設定",$AX17="両方可"),"T+0",$AX17="無のみ","",$AX17="","")</f>
        <v/>
      </c>
      <c r="BC17" s="61"/>
      <c r="BD17" s="60" t="str" cm="1">
        <f t="array" ref="BD17">_xlfn.IFS(AND(LEFT($Q17,4)="金銭設定",$AV17="有のみ"),"T+1",AND(LEFT($Q17,4)="金銭設定",$AV17="両方可"),"T+1",AND(LEFT($Q17,4)="現物設定",$AV17="有のみ"),"T+0",AND(LEFT($Q17,4)="現物設定",$AV17="両方可"),"T+0",$AV17="無のみ","",$AV17="","")</f>
        <v/>
      </c>
      <c r="BE17" s="61"/>
      <c r="BF17" s="60" t="str" cm="1">
        <f t="array" ref="BF17">_xlfn.IFS(AND(LEFT($Q17,4)="金銭設定",$AX17="有のみ"),"T+1",AND(LEFT($Q17,4)="金銭設定",$AX17="両方可"),"T+1",AND(LEFT($Q17,4)="現物設定",$AX17="有のみ"),"T+0",AND(LEFT($Q17,4)="現物設定",$AX17="両方可"),"T+0",$AX17="無のみ","",$AX17="","")</f>
        <v/>
      </c>
      <c r="BG17" s="61"/>
      <c r="BH17" s="60" t="str" cm="1">
        <f t="array" ref="BH17">_xlfn.IFS(AND(LEFT($Q17,4)="金銭設定",$AV17="有のみ"),"T+2",AND(LEFT($Q17,4)="金銭設定",$AV17="両方可"),"T+2",AND(LEFT($Q17,4)="現物設定",$AV17="有のみ"),"T+1",AND(LEFT($Q17,4)="現物設定",$AV17="両方可"),"T+1",$AV17="無のみ","",$AV17="","")</f>
        <v/>
      </c>
      <c r="BI17" s="61"/>
      <c r="BJ17" s="60" t="str" cm="1">
        <f t="array" ref="BJ17">_xlfn.IFS(AND(LEFT($Q17,4)="金銭設定",$AX17="有のみ"),"T+2",AND(LEFT($Q17,4)="金銭設定",$AX17="両方可"),"T+2",AND(LEFT($Q17,4)="現物設定",$AX17="有のみ"),"T+1",AND(LEFT($Q17,4)="現物設定",$AX17="両方可"),"T+1",$AX17="無のみ","",$AX17="","")</f>
        <v/>
      </c>
      <c r="BK17" s="61"/>
      <c r="BL17" s="60" t="str" cm="1">
        <f t="array" ref="BL17">_xlfn.IFS(AND(LEFT($Q17,4)="金銭設定",$AV17="有のみ"),"T+2",AND(LEFT($Q17,4)="金銭設定",$AV17="両方可"),"T+2",AND(LEFT($Q17,4)="現物設定",$AV17="有のみ"),"T+2",AND(LEFT($Q17,4)="現物設定",$AV17="両方可"),"T+2",$AV17="無のみ","",$AV17="","")</f>
        <v/>
      </c>
      <c r="BM17" s="61"/>
      <c r="BN17" s="60" t="str" cm="1">
        <f t="array" ref="BN17">_xlfn.IFS(AND(LEFT($Q17,4)="金銭設定",$AX17="有のみ"),"T+2",AND(LEFT($Q17,4)="金銭設定",$AX17="両方可"),"T+2",AND(LEFT($Q17,4)="現物設定",$AX17="有のみ"),"T+2",AND(LEFT($Q17,4)="現物設定",$AX17="両方可"),"T+2",$AX17="無のみ","",$AX17="","")</f>
        <v/>
      </c>
      <c r="BO17" s="61"/>
      <c r="BP17" s="45"/>
      <c r="BQ17" s="63"/>
      <c r="BR17" s="45"/>
      <c r="BS17" s="63"/>
      <c r="BT17" s="45"/>
      <c r="BU17" s="63"/>
      <c r="BV17" s="45"/>
      <c r="BW17" s="63"/>
      <c r="BX17" s="45"/>
      <c r="BY17" s="63"/>
      <c r="BZ17" s="45"/>
      <c r="CA17" s="63"/>
      <c r="CB17" s="45"/>
      <c r="CC17" s="63"/>
      <c r="CD17" s="45"/>
      <c r="CE17" s="63"/>
      <c r="CF17" s="65"/>
      <c r="CG17" s="66"/>
      <c r="CH17" s="66"/>
      <c r="CI17" s="66"/>
      <c r="CJ17" s="65"/>
      <c r="CK17" s="66"/>
      <c r="CL17" s="66"/>
      <c r="CM17" s="66"/>
      <c r="CN17" s="45"/>
      <c r="CO17" s="46"/>
      <c r="CP17" s="45"/>
      <c r="CQ17" s="46"/>
      <c r="CR17" s="47"/>
      <c r="CS17" s="47"/>
      <c r="CT17" s="47"/>
      <c r="CU17" s="47"/>
      <c r="CV17" s="47"/>
      <c r="CW17" s="47"/>
      <c r="CX17" s="47"/>
      <c r="CY17" s="47"/>
      <c r="CZ17" s="47"/>
      <c r="DA17" s="47"/>
      <c r="DB17" s="47"/>
      <c r="DC17" s="47"/>
      <c r="DD17" s="47"/>
      <c r="DE17" s="47"/>
      <c r="DF17" s="47"/>
      <c r="DG17" s="47"/>
      <c r="DH17" s="47"/>
      <c r="DI17" s="47"/>
      <c r="DJ17" s="47"/>
      <c r="DK17" s="47"/>
      <c r="DL17" s="44"/>
      <c r="DM17" s="47"/>
      <c r="DN17" s="47"/>
      <c r="DO17" s="47"/>
      <c r="DP17" s="47"/>
      <c r="DQ17" s="47"/>
      <c r="DR17" s="48"/>
      <c r="DS17" s="48"/>
      <c r="DT17" s="48"/>
      <c r="DU17" s="48"/>
      <c r="DV17" s="48"/>
      <c r="DW17" s="54"/>
      <c r="DX17" s="54"/>
      <c r="DY17" s="54"/>
      <c r="DZ17" s="54"/>
      <c r="EA17" s="54"/>
      <c r="EB17" s="54"/>
      <c r="EC17" s="54"/>
      <c r="ED17" s="54"/>
      <c r="EE17" s="54"/>
      <c r="EF17" s="54"/>
      <c r="EG17" s="54"/>
      <c r="EH17" s="54"/>
      <c r="EI17" s="54"/>
      <c r="EJ17" s="54"/>
      <c r="EK17" s="54"/>
      <c r="EL17" s="55"/>
      <c r="EM17" s="55"/>
      <c r="EN17" s="55"/>
      <c r="EO17" s="55"/>
      <c r="EP17" s="55"/>
      <c r="EQ17" s="55"/>
      <c r="ER17" s="55"/>
      <c r="ES17" s="55"/>
      <c r="ET17" s="55"/>
    </row>
    <row r="18" spans="1:150" ht="15" customHeight="1" x14ac:dyDescent="0.3">
      <c r="A18" s="2"/>
      <c r="B18" s="67">
        <v>4</v>
      </c>
      <c r="C18" s="68"/>
      <c r="D18" s="69"/>
      <c r="E18" s="70"/>
      <c r="F18" s="71"/>
      <c r="G18" s="66"/>
      <c r="H18" s="66"/>
      <c r="I18" s="72"/>
      <c r="J18" s="45"/>
      <c r="K18" s="63"/>
      <c r="L18" s="63"/>
      <c r="M18" s="63"/>
      <c r="N18" s="63"/>
      <c r="O18" s="63"/>
      <c r="P18" s="46"/>
      <c r="Q18" s="45"/>
      <c r="R18" s="63"/>
      <c r="S18" s="63"/>
      <c r="T18" s="63"/>
      <c r="U18" s="63"/>
      <c r="V18" s="63"/>
      <c r="W18" s="46"/>
      <c r="X18" s="45"/>
      <c r="Y18" s="63"/>
      <c r="Z18" s="63"/>
      <c r="AA18" s="63"/>
      <c r="AB18" s="63"/>
      <c r="AC18" s="63"/>
      <c r="AD18" s="63"/>
      <c r="AE18" s="63"/>
      <c r="AF18" s="63"/>
      <c r="AG18" s="63"/>
      <c r="AH18" s="63"/>
      <c r="AI18" s="46"/>
      <c r="AJ18" s="45"/>
      <c r="AK18" s="63"/>
      <c r="AL18" s="63"/>
      <c r="AM18" s="63"/>
      <c r="AN18" s="63"/>
      <c r="AO18" s="63"/>
      <c r="AP18" s="63"/>
      <c r="AQ18" s="63"/>
      <c r="AR18" s="63"/>
      <c r="AS18" s="63"/>
      <c r="AT18" s="63"/>
      <c r="AU18" s="46"/>
      <c r="AV18" s="45"/>
      <c r="AW18" s="46"/>
      <c r="AX18" s="45"/>
      <c r="AY18" s="46"/>
      <c r="AZ18" s="60" t="str" cm="1">
        <f t="array" ref="AZ18">_xlfn.IFS(AND(LEFT($Q18,4)="金銭設定",$AV18="有のみ"),"T+1",AND(LEFT($Q18,4)="金銭設定",$AV18="両方可"),"T+1",AND(LEFT($Q18,4)="現物設定",$AV18="有のみ"),"T+0",AND(LEFT($Q18,4)="現物設定",$AV18="両方可"),"T+0",$AV18="無のみ","",$AV18="","")</f>
        <v/>
      </c>
      <c r="BA18" s="61"/>
      <c r="BB18" s="60" t="str" cm="1">
        <f t="array" ref="BB18">_xlfn.IFS(AND(LEFT($Q18,4)="金銭設定",$AX18="有のみ"),"T+1",AND(LEFT($Q18,4)="金銭設定",$AX18="両方可"),"T+1",AND(LEFT($Q18,4)="現物設定",$AX18="有のみ"),"T+0",AND(LEFT($Q18,4)="現物設定",$AX18="両方可"),"T+0",$AX18="無のみ","",$AX18="","")</f>
        <v/>
      </c>
      <c r="BC18" s="61"/>
      <c r="BD18" s="60" t="str" cm="1">
        <f t="array" ref="BD18">_xlfn.IFS(AND(LEFT($Q18,4)="金銭設定",$AV18="有のみ"),"T+1",AND(LEFT($Q18,4)="金銭設定",$AV18="両方可"),"T+1",AND(LEFT($Q18,4)="現物設定",$AV18="有のみ"),"T+0",AND(LEFT($Q18,4)="現物設定",$AV18="両方可"),"T+0",$AV18="無のみ","",$AV18="","")</f>
        <v/>
      </c>
      <c r="BE18" s="61"/>
      <c r="BF18" s="60" t="str" cm="1">
        <f t="array" ref="BF18">_xlfn.IFS(AND(LEFT($Q18,4)="金銭設定",$AX18="有のみ"),"T+1",AND(LEFT($Q18,4)="金銭設定",$AX18="両方可"),"T+1",AND(LEFT($Q18,4)="現物設定",$AX18="有のみ"),"T+0",AND(LEFT($Q18,4)="現物設定",$AX18="両方可"),"T+0",$AX18="無のみ","",$AX18="","")</f>
        <v/>
      </c>
      <c r="BG18" s="61"/>
      <c r="BH18" s="60" t="str" cm="1">
        <f t="array" ref="BH18">_xlfn.IFS(AND(LEFT($Q18,4)="金銭設定",$AV18="有のみ"),"T+2",AND(LEFT($Q18,4)="金銭設定",$AV18="両方可"),"T+2",AND(LEFT($Q18,4)="現物設定",$AV18="有のみ"),"T+1",AND(LEFT($Q18,4)="現物設定",$AV18="両方可"),"T+1",$AV18="無のみ","",$AV18="","")</f>
        <v/>
      </c>
      <c r="BI18" s="61"/>
      <c r="BJ18" s="60" t="str" cm="1">
        <f t="array" ref="BJ18">_xlfn.IFS(AND(LEFT($Q18,4)="金銭設定",$AX18="有のみ"),"T+2",AND(LEFT($Q18,4)="金銭設定",$AX18="両方可"),"T+2",AND(LEFT($Q18,4)="現物設定",$AX18="有のみ"),"T+1",AND(LEFT($Q18,4)="現物設定",$AX18="両方可"),"T+1",$AX18="無のみ","",$AX18="","")</f>
        <v/>
      </c>
      <c r="BK18" s="61"/>
      <c r="BL18" s="60" t="str" cm="1">
        <f t="array" ref="BL18">_xlfn.IFS(AND(LEFT($Q18,4)="金銭設定",$AV18="有のみ"),"T+2",AND(LEFT($Q18,4)="金銭設定",$AV18="両方可"),"T+2",AND(LEFT($Q18,4)="現物設定",$AV18="有のみ"),"T+2",AND(LEFT($Q18,4)="現物設定",$AV18="両方可"),"T+2",$AV18="無のみ","",$AV18="","")</f>
        <v/>
      </c>
      <c r="BM18" s="61"/>
      <c r="BN18" s="60" t="str" cm="1">
        <f t="array" ref="BN18">_xlfn.IFS(AND(LEFT($Q18,4)="金銭設定",$AX18="有のみ"),"T+2",AND(LEFT($Q18,4)="金銭設定",$AX18="両方可"),"T+2",AND(LEFT($Q18,4)="現物設定",$AX18="有のみ"),"T+2",AND(LEFT($Q18,4)="現物設定",$AX18="両方可"),"T+2",$AX18="無のみ","",$AX18="","")</f>
        <v/>
      </c>
      <c r="BO18" s="61"/>
      <c r="BP18" s="45"/>
      <c r="BQ18" s="63"/>
      <c r="BR18" s="45"/>
      <c r="BS18" s="63"/>
      <c r="BT18" s="45"/>
      <c r="BU18" s="63"/>
      <c r="BV18" s="45"/>
      <c r="BW18" s="63"/>
      <c r="BX18" s="45"/>
      <c r="BY18" s="63"/>
      <c r="BZ18" s="45"/>
      <c r="CA18" s="63"/>
      <c r="CB18" s="45"/>
      <c r="CC18" s="63"/>
      <c r="CD18" s="45"/>
      <c r="CE18" s="63"/>
      <c r="CF18" s="65"/>
      <c r="CG18" s="66"/>
      <c r="CH18" s="66"/>
      <c r="CI18" s="66"/>
      <c r="CJ18" s="65"/>
      <c r="CK18" s="66"/>
      <c r="CL18" s="66"/>
      <c r="CM18" s="66"/>
      <c r="CN18" s="45"/>
      <c r="CO18" s="46"/>
      <c r="CP18" s="45"/>
      <c r="CQ18" s="46"/>
      <c r="CR18" s="47"/>
      <c r="CS18" s="47"/>
      <c r="CT18" s="47"/>
      <c r="CU18" s="47"/>
      <c r="CV18" s="47"/>
      <c r="CW18" s="47"/>
      <c r="CX18" s="47"/>
      <c r="CY18" s="47"/>
      <c r="CZ18" s="47"/>
      <c r="DA18" s="47"/>
      <c r="DB18" s="47"/>
      <c r="DC18" s="47"/>
      <c r="DD18" s="47"/>
      <c r="DE18" s="47"/>
      <c r="DF18" s="47"/>
      <c r="DG18" s="47"/>
      <c r="DH18" s="47"/>
      <c r="DI18" s="47"/>
      <c r="DJ18" s="47"/>
      <c r="DK18" s="47"/>
      <c r="DL18" s="44"/>
      <c r="DM18" s="47"/>
      <c r="DN18" s="47"/>
      <c r="DO18" s="47"/>
      <c r="DP18" s="47"/>
      <c r="DQ18" s="47"/>
      <c r="DR18" s="48"/>
      <c r="DS18" s="48"/>
      <c r="DT18" s="48"/>
      <c r="DU18" s="48"/>
      <c r="DV18" s="48"/>
      <c r="DW18" s="54"/>
      <c r="DX18" s="54"/>
      <c r="DY18" s="54"/>
      <c r="DZ18" s="54"/>
      <c r="EA18" s="54"/>
      <c r="EB18" s="54"/>
      <c r="EC18" s="54"/>
      <c r="ED18" s="54"/>
      <c r="EE18" s="54"/>
      <c r="EF18" s="54"/>
      <c r="EG18" s="54"/>
      <c r="EH18" s="54"/>
      <c r="EI18" s="54"/>
      <c r="EJ18" s="54"/>
      <c r="EK18" s="54"/>
      <c r="EL18" s="55"/>
      <c r="EM18" s="55"/>
      <c r="EN18" s="55"/>
      <c r="EO18" s="55"/>
      <c r="EP18" s="55"/>
      <c r="EQ18" s="55"/>
      <c r="ER18" s="55"/>
      <c r="ES18" s="55"/>
      <c r="ET18" s="55"/>
    </row>
    <row r="19" spans="1:150" ht="15" customHeight="1" x14ac:dyDescent="0.3">
      <c r="A19" s="2"/>
      <c r="B19" s="67">
        <v>5</v>
      </c>
      <c r="C19" s="68"/>
      <c r="D19" s="69"/>
      <c r="E19" s="70"/>
      <c r="F19" s="71"/>
      <c r="G19" s="66"/>
      <c r="H19" s="66"/>
      <c r="I19" s="72"/>
      <c r="J19" s="45"/>
      <c r="K19" s="63"/>
      <c r="L19" s="63"/>
      <c r="M19" s="63"/>
      <c r="N19" s="63"/>
      <c r="O19" s="63"/>
      <c r="P19" s="46"/>
      <c r="Q19" s="45"/>
      <c r="R19" s="63"/>
      <c r="S19" s="63"/>
      <c r="T19" s="63"/>
      <c r="U19" s="63"/>
      <c r="V19" s="63"/>
      <c r="W19" s="46"/>
      <c r="X19" s="45"/>
      <c r="Y19" s="63"/>
      <c r="Z19" s="63"/>
      <c r="AA19" s="63"/>
      <c r="AB19" s="63"/>
      <c r="AC19" s="63"/>
      <c r="AD19" s="63"/>
      <c r="AE19" s="63"/>
      <c r="AF19" s="63"/>
      <c r="AG19" s="63"/>
      <c r="AH19" s="63"/>
      <c r="AI19" s="46"/>
      <c r="AJ19" s="45"/>
      <c r="AK19" s="63"/>
      <c r="AL19" s="63"/>
      <c r="AM19" s="63"/>
      <c r="AN19" s="63"/>
      <c r="AO19" s="63"/>
      <c r="AP19" s="63"/>
      <c r="AQ19" s="63"/>
      <c r="AR19" s="63"/>
      <c r="AS19" s="63"/>
      <c r="AT19" s="63"/>
      <c r="AU19" s="46"/>
      <c r="AV19" s="45"/>
      <c r="AW19" s="46"/>
      <c r="AX19" s="45"/>
      <c r="AY19" s="46"/>
      <c r="AZ19" s="60" t="str" cm="1">
        <f t="array" ref="AZ19">_xlfn.IFS(AND(LEFT($Q19,4)="金銭設定",$AV19="有のみ"),"T+1",AND(LEFT($Q19,4)="金銭設定",$AV19="両方可"),"T+1",AND(LEFT($Q19,4)="現物設定",$AV19="有のみ"),"T+0",AND(LEFT($Q19,4)="現物設定",$AV19="両方可"),"T+0",$AV19="無のみ","",$AV19="","")</f>
        <v/>
      </c>
      <c r="BA19" s="61"/>
      <c r="BB19" s="60" t="str" cm="1">
        <f t="array" ref="BB19">_xlfn.IFS(AND(LEFT($Q19,4)="金銭設定",$AX19="有のみ"),"T+1",AND(LEFT($Q19,4)="金銭設定",$AX19="両方可"),"T+1",AND(LEFT($Q19,4)="現物設定",$AX19="有のみ"),"T+0",AND(LEFT($Q19,4)="現物設定",$AX19="両方可"),"T+0",$AX19="無のみ","",$AX19="","")</f>
        <v/>
      </c>
      <c r="BC19" s="61"/>
      <c r="BD19" s="60" t="str" cm="1">
        <f t="array" ref="BD19">_xlfn.IFS(AND(LEFT($Q19,4)="金銭設定",$AV19="有のみ"),"T+1",AND(LEFT($Q19,4)="金銭設定",$AV19="両方可"),"T+1",AND(LEFT($Q19,4)="現物設定",$AV19="有のみ"),"T+0",AND(LEFT($Q19,4)="現物設定",$AV19="両方可"),"T+0",$AV19="無のみ","",$AV19="","")</f>
        <v/>
      </c>
      <c r="BE19" s="61"/>
      <c r="BF19" s="60" t="str" cm="1">
        <f t="array" ref="BF19">_xlfn.IFS(AND(LEFT($Q19,4)="金銭設定",$AX19="有のみ"),"T+1",AND(LEFT($Q19,4)="金銭設定",$AX19="両方可"),"T+1",AND(LEFT($Q19,4)="現物設定",$AX19="有のみ"),"T+0",AND(LEFT($Q19,4)="現物設定",$AX19="両方可"),"T+0",$AX19="無のみ","",$AX19="","")</f>
        <v/>
      </c>
      <c r="BG19" s="61"/>
      <c r="BH19" s="60" t="str" cm="1">
        <f t="array" ref="BH19">_xlfn.IFS(AND(LEFT($Q19,4)="金銭設定",$AV19="有のみ"),"T+2",AND(LEFT($Q19,4)="金銭設定",$AV19="両方可"),"T+2",AND(LEFT($Q19,4)="現物設定",$AV19="有のみ"),"T+1",AND(LEFT($Q19,4)="現物設定",$AV19="両方可"),"T+1",$AV19="無のみ","",$AV19="","")</f>
        <v/>
      </c>
      <c r="BI19" s="61"/>
      <c r="BJ19" s="60" t="str" cm="1">
        <f t="array" ref="BJ19">_xlfn.IFS(AND(LEFT($Q19,4)="金銭設定",$AX19="有のみ"),"T+2",AND(LEFT($Q19,4)="金銭設定",$AX19="両方可"),"T+2",AND(LEFT($Q19,4)="現物設定",$AX19="有のみ"),"T+1",AND(LEFT($Q19,4)="現物設定",$AX19="両方可"),"T+1",$AX19="無のみ","",$AX19="","")</f>
        <v/>
      </c>
      <c r="BK19" s="61"/>
      <c r="BL19" s="60" t="str" cm="1">
        <f t="array" ref="BL19">_xlfn.IFS(AND(LEFT($Q19,4)="金銭設定",$AV19="有のみ"),"T+2",AND(LEFT($Q19,4)="金銭設定",$AV19="両方可"),"T+2",AND(LEFT($Q19,4)="現物設定",$AV19="有のみ"),"T+2",AND(LEFT($Q19,4)="現物設定",$AV19="両方可"),"T+2",$AV19="無のみ","",$AV19="","")</f>
        <v/>
      </c>
      <c r="BM19" s="61"/>
      <c r="BN19" s="60" t="str" cm="1">
        <f t="array" ref="BN19">_xlfn.IFS(AND(LEFT($Q19,4)="金銭設定",$AX19="有のみ"),"T+2",AND(LEFT($Q19,4)="金銭設定",$AX19="両方可"),"T+2",AND(LEFT($Q19,4)="現物設定",$AX19="有のみ"),"T+2",AND(LEFT($Q19,4)="現物設定",$AX19="両方可"),"T+2",$AX19="無のみ","",$AX19="","")</f>
        <v/>
      </c>
      <c r="BO19" s="61"/>
      <c r="BP19" s="45"/>
      <c r="BQ19" s="63"/>
      <c r="BR19" s="45"/>
      <c r="BS19" s="63"/>
      <c r="BT19" s="45"/>
      <c r="BU19" s="63"/>
      <c r="BV19" s="45"/>
      <c r="BW19" s="63"/>
      <c r="BX19" s="45"/>
      <c r="BY19" s="63"/>
      <c r="BZ19" s="45"/>
      <c r="CA19" s="63"/>
      <c r="CB19" s="45"/>
      <c r="CC19" s="63"/>
      <c r="CD19" s="45"/>
      <c r="CE19" s="63"/>
      <c r="CF19" s="65"/>
      <c r="CG19" s="66"/>
      <c r="CH19" s="66"/>
      <c r="CI19" s="66"/>
      <c r="CJ19" s="65"/>
      <c r="CK19" s="66"/>
      <c r="CL19" s="66"/>
      <c r="CM19" s="66"/>
      <c r="CN19" s="45"/>
      <c r="CO19" s="46"/>
      <c r="CP19" s="45"/>
      <c r="CQ19" s="46"/>
      <c r="CR19" s="47"/>
      <c r="CS19" s="47"/>
      <c r="CT19" s="47"/>
      <c r="CU19" s="47"/>
      <c r="CV19" s="47"/>
      <c r="CW19" s="47"/>
      <c r="CX19" s="47"/>
      <c r="CY19" s="47"/>
      <c r="CZ19" s="47"/>
      <c r="DA19" s="47"/>
      <c r="DB19" s="47"/>
      <c r="DC19" s="47"/>
      <c r="DD19" s="47"/>
      <c r="DE19" s="47"/>
      <c r="DF19" s="47"/>
      <c r="DG19" s="47"/>
      <c r="DH19" s="47"/>
      <c r="DI19" s="47"/>
      <c r="DJ19" s="47"/>
      <c r="DK19" s="47"/>
      <c r="DL19" s="44"/>
      <c r="DM19" s="47"/>
      <c r="DN19" s="47"/>
      <c r="DO19" s="47"/>
      <c r="DP19" s="47"/>
      <c r="DQ19" s="47"/>
      <c r="DR19" s="48"/>
      <c r="DS19" s="48"/>
      <c r="DT19" s="48"/>
      <c r="DU19" s="48"/>
      <c r="DV19" s="48"/>
      <c r="DW19" s="54"/>
      <c r="DX19" s="54"/>
      <c r="DY19" s="54"/>
      <c r="DZ19" s="54"/>
      <c r="EA19" s="54"/>
      <c r="EB19" s="54"/>
      <c r="EC19" s="54"/>
      <c r="ED19" s="54"/>
      <c r="EE19" s="54"/>
      <c r="EF19" s="54"/>
      <c r="EG19" s="54"/>
      <c r="EH19" s="54"/>
      <c r="EI19" s="54"/>
      <c r="EJ19" s="54"/>
      <c r="EK19" s="54"/>
      <c r="EL19" s="55"/>
      <c r="EM19" s="55"/>
      <c r="EN19" s="55"/>
      <c r="EO19" s="55"/>
      <c r="EP19" s="55"/>
      <c r="EQ19" s="55"/>
      <c r="ER19" s="55"/>
      <c r="ES19" s="55"/>
      <c r="ET19" s="55"/>
    </row>
    <row r="20" spans="1:150" ht="15" customHeight="1" x14ac:dyDescent="0.3">
      <c r="A20" s="2"/>
      <c r="B20" s="67">
        <v>6</v>
      </c>
      <c r="C20" s="68"/>
      <c r="D20" s="69"/>
      <c r="E20" s="70"/>
      <c r="F20" s="71"/>
      <c r="G20" s="66"/>
      <c r="H20" s="66"/>
      <c r="I20" s="72"/>
      <c r="J20" s="45"/>
      <c r="K20" s="63"/>
      <c r="L20" s="63"/>
      <c r="M20" s="63"/>
      <c r="N20" s="63"/>
      <c r="O20" s="63"/>
      <c r="P20" s="46"/>
      <c r="Q20" s="45"/>
      <c r="R20" s="63"/>
      <c r="S20" s="63"/>
      <c r="T20" s="63"/>
      <c r="U20" s="63"/>
      <c r="V20" s="63"/>
      <c r="W20" s="46"/>
      <c r="X20" s="45"/>
      <c r="Y20" s="63"/>
      <c r="Z20" s="63"/>
      <c r="AA20" s="63"/>
      <c r="AB20" s="63"/>
      <c r="AC20" s="63"/>
      <c r="AD20" s="63"/>
      <c r="AE20" s="63"/>
      <c r="AF20" s="63"/>
      <c r="AG20" s="63"/>
      <c r="AH20" s="63"/>
      <c r="AI20" s="46"/>
      <c r="AJ20" s="45"/>
      <c r="AK20" s="63"/>
      <c r="AL20" s="63"/>
      <c r="AM20" s="63"/>
      <c r="AN20" s="63"/>
      <c r="AO20" s="63"/>
      <c r="AP20" s="63"/>
      <c r="AQ20" s="63"/>
      <c r="AR20" s="63"/>
      <c r="AS20" s="63"/>
      <c r="AT20" s="63"/>
      <c r="AU20" s="46"/>
      <c r="AV20" s="45"/>
      <c r="AW20" s="46"/>
      <c r="AX20" s="45"/>
      <c r="AY20" s="46"/>
      <c r="AZ20" s="60" t="str" cm="1">
        <f t="array" ref="AZ20">_xlfn.IFS(AND(LEFT($Q20,4)="金銭設定",$AV20="有のみ"),"T+1",AND(LEFT($Q20,4)="金銭設定",$AV20="両方可"),"T+1",AND(LEFT($Q20,4)="現物設定",$AV20="有のみ"),"T+0",AND(LEFT($Q20,4)="現物設定",$AV20="両方可"),"T+0",$AV20="無のみ","",$AV20="","")</f>
        <v/>
      </c>
      <c r="BA20" s="61"/>
      <c r="BB20" s="60" t="str" cm="1">
        <f t="array" ref="BB20">_xlfn.IFS(AND(LEFT($Q20,4)="金銭設定",$AX20="有のみ"),"T+1",AND(LEFT($Q20,4)="金銭設定",$AX20="両方可"),"T+1",AND(LEFT($Q20,4)="現物設定",$AX20="有のみ"),"T+0",AND(LEFT($Q20,4)="現物設定",$AX20="両方可"),"T+0",$AX20="無のみ","",$AX20="","")</f>
        <v/>
      </c>
      <c r="BC20" s="61"/>
      <c r="BD20" s="60" t="str" cm="1">
        <f t="array" ref="BD20">_xlfn.IFS(AND(LEFT($Q20,4)="金銭設定",$AV20="有のみ"),"T+1",AND(LEFT($Q20,4)="金銭設定",$AV20="両方可"),"T+1",AND(LEFT($Q20,4)="現物設定",$AV20="有のみ"),"T+0",AND(LEFT($Q20,4)="現物設定",$AV20="両方可"),"T+0",$AV20="無のみ","",$AV20="","")</f>
        <v/>
      </c>
      <c r="BE20" s="61"/>
      <c r="BF20" s="60" t="str" cm="1">
        <f t="array" ref="BF20">_xlfn.IFS(AND(LEFT($Q20,4)="金銭設定",$AX20="有のみ"),"T+1",AND(LEFT($Q20,4)="金銭設定",$AX20="両方可"),"T+1",AND(LEFT($Q20,4)="現物設定",$AX20="有のみ"),"T+0",AND(LEFT($Q20,4)="現物設定",$AX20="両方可"),"T+0",$AX20="無のみ","",$AX20="","")</f>
        <v/>
      </c>
      <c r="BG20" s="61"/>
      <c r="BH20" s="60" t="str" cm="1">
        <f t="array" ref="BH20">_xlfn.IFS(AND(LEFT($Q20,4)="金銭設定",$AV20="有のみ"),"T+2",AND(LEFT($Q20,4)="金銭設定",$AV20="両方可"),"T+2",AND(LEFT($Q20,4)="現物設定",$AV20="有のみ"),"T+1",AND(LEFT($Q20,4)="現物設定",$AV20="両方可"),"T+1",$AV20="無のみ","",$AV20="","")</f>
        <v/>
      </c>
      <c r="BI20" s="61"/>
      <c r="BJ20" s="60" t="str" cm="1">
        <f t="array" ref="BJ20">_xlfn.IFS(AND(LEFT($Q20,4)="金銭設定",$AX20="有のみ"),"T+2",AND(LEFT($Q20,4)="金銭設定",$AX20="両方可"),"T+2",AND(LEFT($Q20,4)="現物設定",$AX20="有のみ"),"T+1",AND(LEFT($Q20,4)="現物設定",$AX20="両方可"),"T+1",$AX20="無のみ","",$AX20="","")</f>
        <v/>
      </c>
      <c r="BK20" s="61"/>
      <c r="BL20" s="60" t="str" cm="1">
        <f t="array" ref="BL20">_xlfn.IFS(AND(LEFT($Q20,4)="金銭設定",$AV20="有のみ"),"T+2",AND(LEFT($Q20,4)="金銭設定",$AV20="両方可"),"T+2",AND(LEFT($Q20,4)="現物設定",$AV20="有のみ"),"T+2",AND(LEFT($Q20,4)="現物設定",$AV20="両方可"),"T+2",$AV20="無のみ","",$AV20="","")</f>
        <v/>
      </c>
      <c r="BM20" s="61"/>
      <c r="BN20" s="60" t="str" cm="1">
        <f t="array" ref="BN20">_xlfn.IFS(AND(LEFT($Q20,4)="金銭設定",$AX20="有のみ"),"T+2",AND(LEFT($Q20,4)="金銭設定",$AX20="両方可"),"T+2",AND(LEFT($Q20,4)="現物設定",$AX20="有のみ"),"T+2",AND(LEFT($Q20,4)="現物設定",$AX20="両方可"),"T+2",$AX20="無のみ","",$AX20="","")</f>
        <v/>
      </c>
      <c r="BO20" s="61"/>
      <c r="BP20" s="45"/>
      <c r="BQ20" s="63"/>
      <c r="BR20" s="45"/>
      <c r="BS20" s="63"/>
      <c r="BT20" s="45"/>
      <c r="BU20" s="63"/>
      <c r="BV20" s="45"/>
      <c r="BW20" s="63"/>
      <c r="BX20" s="45"/>
      <c r="BY20" s="63"/>
      <c r="BZ20" s="45"/>
      <c r="CA20" s="63"/>
      <c r="CB20" s="45"/>
      <c r="CC20" s="63"/>
      <c r="CD20" s="45"/>
      <c r="CE20" s="63"/>
      <c r="CF20" s="65"/>
      <c r="CG20" s="66"/>
      <c r="CH20" s="66"/>
      <c r="CI20" s="66"/>
      <c r="CJ20" s="65"/>
      <c r="CK20" s="66"/>
      <c r="CL20" s="66"/>
      <c r="CM20" s="66"/>
      <c r="CN20" s="45"/>
      <c r="CO20" s="46"/>
      <c r="CP20" s="45"/>
      <c r="CQ20" s="46"/>
      <c r="CR20" s="47"/>
      <c r="CS20" s="47"/>
      <c r="CT20" s="47"/>
      <c r="CU20" s="47"/>
      <c r="CV20" s="47"/>
      <c r="CW20" s="47"/>
      <c r="CX20" s="47"/>
      <c r="CY20" s="47"/>
      <c r="CZ20" s="47"/>
      <c r="DA20" s="47"/>
      <c r="DB20" s="47"/>
      <c r="DC20" s="47"/>
      <c r="DD20" s="47"/>
      <c r="DE20" s="47"/>
      <c r="DF20" s="47"/>
      <c r="DG20" s="47"/>
      <c r="DH20" s="47"/>
      <c r="DI20" s="47"/>
      <c r="DJ20" s="47"/>
      <c r="DK20" s="47"/>
      <c r="DL20" s="44"/>
      <c r="DM20" s="47"/>
      <c r="DN20" s="47"/>
      <c r="DO20" s="47"/>
      <c r="DP20" s="47"/>
      <c r="DQ20" s="47"/>
      <c r="DR20" s="48"/>
      <c r="DS20" s="48"/>
      <c r="DT20" s="48"/>
      <c r="DU20" s="48"/>
      <c r="DV20" s="48"/>
      <c r="DW20" s="54"/>
      <c r="DX20" s="54"/>
      <c r="DY20" s="54"/>
      <c r="DZ20" s="54"/>
      <c r="EA20" s="54"/>
      <c r="EB20" s="54"/>
      <c r="EC20" s="54"/>
      <c r="ED20" s="54"/>
      <c r="EE20" s="54"/>
      <c r="EF20" s="54"/>
      <c r="EG20" s="54"/>
      <c r="EH20" s="54"/>
      <c r="EI20" s="54"/>
      <c r="EJ20" s="54"/>
      <c r="EK20" s="54"/>
      <c r="EL20" s="55"/>
      <c r="EM20" s="55"/>
      <c r="EN20" s="55"/>
      <c r="EO20" s="55"/>
      <c r="EP20" s="55"/>
      <c r="EQ20" s="55"/>
      <c r="ER20" s="55"/>
      <c r="ES20" s="55"/>
      <c r="ET20" s="55"/>
    </row>
    <row r="21" spans="1:150" ht="15" customHeight="1" x14ac:dyDescent="0.3">
      <c r="A21" s="2"/>
      <c r="B21" s="67">
        <v>7</v>
      </c>
      <c r="C21" s="68"/>
      <c r="D21" s="69"/>
      <c r="E21" s="70"/>
      <c r="F21" s="71"/>
      <c r="G21" s="66"/>
      <c r="H21" s="66"/>
      <c r="I21" s="72"/>
      <c r="J21" s="45"/>
      <c r="K21" s="63"/>
      <c r="L21" s="63"/>
      <c r="M21" s="63"/>
      <c r="N21" s="63"/>
      <c r="O21" s="63"/>
      <c r="P21" s="46"/>
      <c r="Q21" s="45"/>
      <c r="R21" s="63"/>
      <c r="S21" s="63"/>
      <c r="T21" s="63"/>
      <c r="U21" s="63"/>
      <c r="V21" s="63"/>
      <c r="W21" s="46"/>
      <c r="X21" s="45"/>
      <c r="Y21" s="63"/>
      <c r="Z21" s="63"/>
      <c r="AA21" s="63"/>
      <c r="AB21" s="63"/>
      <c r="AC21" s="63"/>
      <c r="AD21" s="63"/>
      <c r="AE21" s="63"/>
      <c r="AF21" s="63"/>
      <c r="AG21" s="63"/>
      <c r="AH21" s="63"/>
      <c r="AI21" s="46"/>
      <c r="AJ21" s="45"/>
      <c r="AK21" s="63"/>
      <c r="AL21" s="63"/>
      <c r="AM21" s="63"/>
      <c r="AN21" s="63"/>
      <c r="AO21" s="63"/>
      <c r="AP21" s="63"/>
      <c r="AQ21" s="63"/>
      <c r="AR21" s="63"/>
      <c r="AS21" s="63"/>
      <c r="AT21" s="63"/>
      <c r="AU21" s="46"/>
      <c r="AV21" s="45"/>
      <c r="AW21" s="46"/>
      <c r="AX21" s="45"/>
      <c r="AY21" s="46"/>
      <c r="AZ21" s="60" t="str" cm="1">
        <f t="array" ref="AZ21">_xlfn.IFS(AND(LEFT($Q21,4)="金銭設定",$AV21="有のみ"),"T+1",AND(LEFT($Q21,4)="金銭設定",$AV21="両方可"),"T+1",AND(LEFT($Q21,4)="現物設定",$AV21="有のみ"),"T+0",AND(LEFT($Q21,4)="現物設定",$AV21="両方可"),"T+0",$AV21="無のみ","",$AV21="","")</f>
        <v/>
      </c>
      <c r="BA21" s="61"/>
      <c r="BB21" s="60" t="str" cm="1">
        <f t="array" ref="BB21">_xlfn.IFS(AND(LEFT($Q21,4)="金銭設定",$AX21="有のみ"),"T+1",AND(LEFT($Q21,4)="金銭設定",$AX21="両方可"),"T+1",AND(LEFT($Q21,4)="現物設定",$AX21="有のみ"),"T+0",AND(LEFT($Q21,4)="現物設定",$AX21="両方可"),"T+0",$AX21="無のみ","",$AX21="","")</f>
        <v/>
      </c>
      <c r="BC21" s="61"/>
      <c r="BD21" s="60" t="str" cm="1">
        <f t="array" ref="BD21">_xlfn.IFS(AND(LEFT($Q21,4)="金銭設定",$AV21="有のみ"),"T+1",AND(LEFT($Q21,4)="金銭設定",$AV21="両方可"),"T+1",AND(LEFT($Q21,4)="現物設定",$AV21="有のみ"),"T+0",AND(LEFT($Q21,4)="現物設定",$AV21="両方可"),"T+0",$AV21="無のみ","",$AV21="","")</f>
        <v/>
      </c>
      <c r="BE21" s="61"/>
      <c r="BF21" s="60" t="str" cm="1">
        <f t="array" ref="BF21">_xlfn.IFS(AND(LEFT($Q21,4)="金銭設定",$AX21="有のみ"),"T+1",AND(LEFT($Q21,4)="金銭設定",$AX21="両方可"),"T+1",AND(LEFT($Q21,4)="現物設定",$AX21="有のみ"),"T+0",AND(LEFT($Q21,4)="現物設定",$AX21="両方可"),"T+0",$AX21="無のみ","",$AX21="","")</f>
        <v/>
      </c>
      <c r="BG21" s="61"/>
      <c r="BH21" s="60" t="str" cm="1">
        <f t="array" ref="BH21">_xlfn.IFS(AND(LEFT($Q21,4)="金銭設定",$AV21="有のみ"),"T+2",AND(LEFT($Q21,4)="金銭設定",$AV21="両方可"),"T+2",AND(LEFT($Q21,4)="現物設定",$AV21="有のみ"),"T+1",AND(LEFT($Q21,4)="現物設定",$AV21="両方可"),"T+1",$AV21="無のみ","",$AV21="","")</f>
        <v/>
      </c>
      <c r="BI21" s="61"/>
      <c r="BJ21" s="60" t="str" cm="1">
        <f t="array" ref="BJ21">_xlfn.IFS(AND(LEFT($Q21,4)="金銭設定",$AX21="有のみ"),"T+2",AND(LEFT($Q21,4)="金銭設定",$AX21="両方可"),"T+2",AND(LEFT($Q21,4)="現物設定",$AX21="有のみ"),"T+1",AND(LEFT($Q21,4)="現物設定",$AX21="両方可"),"T+1",$AX21="無のみ","",$AX21="","")</f>
        <v/>
      </c>
      <c r="BK21" s="61"/>
      <c r="BL21" s="60" t="str" cm="1">
        <f t="array" ref="BL21">_xlfn.IFS(AND(LEFT($Q21,4)="金銭設定",$AV21="有のみ"),"T+2",AND(LEFT($Q21,4)="金銭設定",$AV21="両方可"),"T+2",AND(LEFT($Q21,4)="現物設定",$AV21="有のみ"),"T+2",AND(LEFT($Q21,4)="現物設定",$AV21="両方可"),"T+2",$AV21="無のみ","",$AV21="","")</f>
        <v/>
      </c>
      <c r="BM21" s="61"/>
      <c r="BN21" s="60" t="str" cm="1">
        <f t="array" ref="BN21">_xlfn.IFS(AND(LEFT($Q21,4)="金銭設定",$AX21="有のみ"),"T+2",AND(LEFT($Q21,4)="金銭設定",$AX21="両方可"),"T+2",AND(LEFT($Q21,4)="現物設定",$AX21="有のみ"),"T+2",AND(LEFT($Q21,4)="現物設定",$AX21="両方可"),"T+2",$AX21="無のみ","",$AX21="","")</f>
        <v/>
      </c>
      <c r="BO21" s="61"/>
      <c r="BP21" s="45"/>
      <c r="BQ21" s="63"/>
      <c r="BR21" s="45"/>
      <c r="BS21" s="63"/>
      <c r="BT21" s="45"/>
      <c r="BU21" s="63"/>
      <c r="BV21" s="45"/>
      <c r="BW21" s="63"/>
      <c r="BX21" s="45"/>
      <c r="BY21" s="63"/>
      <c r="BZ21" s="45"/>
      <c r="CA21" s="63"/>
      <c r="CB21" s="45"/>
      <c r="CC21" s="63"/>
      <c r="CD21" s="45"/>
      <c r="CE21" s="63"/>
      <c r="CF21" s="65"/>
      <c r="CG21" s="66"/>
      <c r="CH21" s="66"/>
      <c r="CI21" s="66"/>
      <c r="CJ21" s="65"/>
      <c r="CK21" s="66"/>
      <c r="CL21" s="66"/>
      <c r="CM21" s="66"/>
      <c r="CN21" s="45"/>
      <c r="CO21" s="46"/>
      <c r="CP21" s="45"/>
      <c r="CQ21" s="46"/>
      <c r="CR21" s="47"/>
      <c r="CS21" s="47"/>
      <c r="CT21" s="47"/>
      <c r="CU21" s="47"/>
      <c r="CV21" s="47"/>
      <c r="CW21" s="47"/>
      <c r="CX21" s="47"/>
      <c r="CY21" s="47"/>
      <c r="CZ21" s="47"/>
      <c r="DA21" s="47"/>
      <c r="DB21" s="47"/>
      <c r="DC21" s="47"/>
      <c r="DD21" s="47"/>
      <c r="DE21" s="47"/>
      <c r="DF21" s="47"/>
      <c r="DG21" s="47"/>
      <c r="DH21" s="47"/>
      <c r="DI21" s="47"/>
      <c r="DJ21" s="47"/>
      <c r="DK21" s="47"/>
      <c r="DL21" s="44"/>
      <c r="DM21" s="47"/>
      <c r="DN21" s="47"/>
      <c r="DO21" s="47"/>
      <c r="DP21" s="47"/>
      <c r="DQ21" s="47"/>
      <c r="DR21" s="48"/>
      <c r="DS21" s="48"/>
      <c r="DT21" s="48"/>
      <c r="DU21" s="48"/>
      <c r="DV21" s="48"/>
      <c r="DW21" s="54"/>
      <c r="DX21" s="54"/>
      <c r="DY21" s="54"/>
      <c r="DZ21" s="54"/>
      <c r="EA21" s="54"/>
      <c r="EB21" s="54"/>
      <c r="EC21" s="54"/>
      <c r="ED21" s="54"/>
      <c r="EE21" s="54"/>
      <c r="EF21" s="54"/>
      <c r="EG21" s="54"/>
      <c r="EH21" s="54"/>
      <c r="EI21" s="54"/>
      <c r="EJ21" s="54"/>
      <c r="EK21" s="54"/>
      <c r="EL21" s="55"/>
      <c r="EM21" s="55"/>
      <c r="EN21" s="55"/>
      <c r="EO21" s="55"/>
      <c r="EP21" s="55"/>
      <c r="EQ21" s="55"/>
      <c r="ER21" s="55"/>
      <c r="ES21" s="55"/>
      <c r="ET21" s="55"/>
    </row>
    <row r="22" spans="1:150" ht="15" customHeight="1" x14ac:dyDescent="0.3">
      <c r="A22" s="2"/>
      <c r="B22" s="67">
        <v>8</v>
      </c>
      <c r="C22" s="68"/>
      <c r="D22" s="69"/>
      <c r="E22" s="70"/>
      <c r="F22" s="71"/>
      <c r="G22" s="66"/>
      <c r="H22" s="66"/>
      <c r="I22" s="72"/>
      <c r="J22" s="45"/>
      <c r="K22" s="63"/>
      <c r="L22" s="63"/>
      <c r="M22" s="63"/>
      <c r="N22" s="63"/>
      <c r="O22" s="63"/>
      <c r="P22" s="46"/>
      <c r="Q22" s="45"/>
      <c r="R22" s="63"/>
      <c r="S22" s="63"/>
      <c r="T22" s="63"/>
      <c r="U22" s="63"/>
      <c r="V22" s="63"/>
      <c r="W22" s="46"/>
      <c r="X22" s="45"/>
      <c r="Y22" s="63"/>
      <c r="Z22" s="63"/>
      <c r="AA22" s="63"/>
      <c r="AB22" s="63"/>
      <c r="AC22" s="63"/>
      <c r="AD22" s="63"/>
      <c r="AE22" s="63"/>
      <c r="AF22" s="63"/>
      <c r="AG22" s="63"/>
      <c r="AH22" s="63"/>
      <c r="AI22" s="46"/>
      <c r="AJ22" s="45"/>
      <c r="AK22" s="63"/>
      <c r="AL22" s="63"/>
      <c r="AM22" s="63"/>
      <c r="AN22" s="63"/>
      <c r="AO22" s="63"/>
      <c r="AP22" s="63"/>
      <c r="AQ22" s="63"/>
      <c r="AR22" s="63"/>
      <c r="AS22" s="63"/>
      <c r="AT22" s="63"/>
      <c r="AU22" s="46"/>
      <c r="AV22" s="45"/>
      <c r="AW22" s="46"/>
      <c r="AX22" s="45"/>
      <c r="AY22" s="46"/>
      <c r="AZ22" s="60" t="str" cm="1">
        <f t="array" ref="AZ22">_xlfn.IFS(AND(LEFT($Q22,4)="金銭設定",$AV22="有のみ"),"T+1",AND(LEFT($Q22,4)="金銭設定",$AV22="両方可"),"T+1",AND(LEFT($Q22,4)="現物設定",$AV22="有のみ"),"T+0",AND(LEFT($Q22,4)="現物設定",$AV22="両方可"),"T+0",$AV22="無のみ","",$AV22="","")</f>
        <v/>
      </c>
      <c r="BA22" s="61"/>
      <c r="BB22" s="60" t="str" cm="1">
        <f t="array" ref="BB22">_xlfn.IFS(AND(LEFT($Q22,4)="金銭設定",$AX22="有のみ"),"T+1",AND(LEFT($Q22,4)="金銭設定",$AX22="両方可"),"T+1",AND(LEFT($Q22,4)="現物設定",$AX22="有のみ"),"T+0",AND(LEFT($Q22,4)="現物設定",$AX22="両方可"),"T+0",$AX22="無のみ","",$AX22="","")</f>
        <v/>
      </c>
      <c r="BC22" s="61"/>
      <c r="BD22" s="60" t="str" cm="1">
        <f t="array" ref="BD22">_xlfn.IFS(AND(LEFT($Q22,4)="金銭設定",$AV22="有のみ"),"T+1",AND(LEFT($Q22,4)="金銭設定",$AV22="両方可"),"T+1",AND(LEFT($Q22,4)="現物設定",$AV22="有のみ"),"T+0",AND(LEFT($Q22,4)="現物設定",$AV22="両方可"),"T+0",$AV22="無のみ","",$AV22="","")</f>
        <v/>
      </c>
      <c r="BE22" s="61"/>
      <c r="BF22" s="60" t="str" cm="1">
        <f t="array" ref="BF22">_xlfn.IFS(AND(LEFT($Q22,4)="金銭設定",$AX22="有のみ"),"T+1",AND(LEFT($Q22,4)="金銭設定",$AX22="両方可"),"T+1",AND(LEFT($Q22,4)="現物設定",$AX22="有のみ"),"T+0",AND(LEFT($Q22,4)="現物設定",$AX22="両方可"),"T+0",$AX22="無のみ","",$AX22="","")</f>
        <v/>
      </c>
      <c r="BG22" s="61"/>
      <c r="BH22" s="60" t="str" cm="1">
        <f t="array" ref="BH22">_xlfn.IFS(AND(LEFT($Q22,4)="金銭設定",$AV22="有のみ"),"T+2",AND(LEFT($Q22,4)="金銭設定",$AV22="両方可"),"T+2",AND(LEFT($Q22,4)="現物設定",$AV22="有のみ"),"T+1",AND(LEFT($Q22,4)="現物設定",$AV22="両方可"),"T+1",$AV22="無のみ","",$AV22="","")</f>
        <v/>
      </c>
      <c r="BI22" s="61"/>
      <c r="BJ22" s="60" t="str" cm="1">
        <f t="array" ref="BJ22">_xlfn.IFS(AND(LEFT($Q22,4)="金銭設定",$AX22="有のみ"),"T+2",AND(LEFT($Q22,4)="金銭設定",$AX22="両方可"),"T+2",AND(LEFT($Q22,4)="現物設定",$AX22="有のみ"),"T+1",AND(LEFT($Q22,4)="現物設定",$AX22="両方可"),"T+1",$AX22="無のみ","",$AX22="","")</f>
        <v/>
      </c>
      <c r="BK22" s="61"/>
      <c r="BL22" s="60" t="str" cm="1">
        <f t="array" ref="BL22">_xlfn.IFS(AND(LEFT($Q22,4)="金銭設定",$AV22="有のみ"),"T+2",AND(LEFT($Q22,4)="金銭設定",$AV22="両方可"),"T+2",AND(LEFT($Q22,4)="現物設定",$AV22="有のみ"),"T+2",AND(LEFT($Q22,4)="現物設定",$AV22="両方可"),"T+2",$AV22="無のみ","",$AV22="","")</f>
        <v/>
      </c>
      <c r="BM22" s="61"/>
      <c r="BN22" s="60" t="str" cm="1">
        <f t="array" ref="BN22">_xlfn.IFS(AND(LEFT($Q22,4)="金銭設定",$AX22="有のみ"),"T+2",AND(LEFT($Q22,4)="金銭設定",$AX22="両方可"),"T+2",AND(LEFT($Q22,4)="現物設定",$AX22="有のみ"),"T+2",AND(LEFT($Q22,4)="現物設定",$AX22="両方可"),"T+2",$AX22="無のみ","",$AX22="","")</f>
        <v/>
      </c>
      <c r="BO22" s="61"/>
      <c r="BP22" s="45"/>
      <c r="BQ22" s="63"/>
      <c r="BR22" s="45"/>
      <c r="BS22" s="63"/>
      <c r="BT22" s="45"/>
      <c r="BU22" s="63"/>
      <c r="BV22" s="45"/>
      <c r="BW22" s="63"/>
      <c r="BX22" s="45"/>
      <c r="BY22" s="63"/>
      <c r="BZ22" s="45"/>
      <c r="CA22" s="63"/>
      <c r="CB22" s="45"/>
      <c r="CC22" s="63"/>
      <c r="CD22" s="45"/>
      <c r="CE22" s="63"/>
      <c r="CF22" s="65"/>
      <c r="CG22" s="66"/>
      <c r="CH22" s="66"/>
      <c r="CI22" s="66"/>
      <c r="CJ22" s="65"/>
      <c r="CK22" s="66"/>
      <c r="CL22" s="66"/>
      <c r="CM22" s="66"/>
      <c r="CN22" s="45"/>
      <c r="CO22" s="46"/>
      <c r="CP22" s="45"/>
      <c r="CQ22" s="46"/>
      <c r="CR22" s="47"/>
      <c r="CS22" s="47"/>
      <c r="CT22" s="47"/>
      <c r="CU22" s="47"/>
      <c r="CV22" s="47"/>
      <c r="CW22" s="47"/>
      <c r="CX22" s="47"/>
      <c r="CY22" s="47"/>
      <c r="CZ22" s="47"/>
      <c r="DA22" s="47"/>
      <c r="DB22" s="47"/>
      <c r="DC22" s="47"/>
      <c r="DD22" s="47"/>
      <c r="DE22" s="47"/>
      <c r="DF22" s="47"/>
      <c r="DG22" s="47"/>
      <c r="DH22" s="47"/>
      <c r="DI22" s="47"/>
      <c r="DJ22" s="47"/>
      <c r="DK22" s="47"/>
      <c r="DL22" s="44"/>
      <c r="DM22" s="47"/>
      <c r="DN22" s="47"/>
      <c r="DO22" s="47"/>
      <c r="DP22" s="47"/>
      <c r="DQ22" s="47"/>
      <c r="DR22" s="48"/>
      <c r="DS22" s="48"/>
      <c r="DT22" s="48"/>
      <c r="DU22" s="48"/>
      <c r="DV22" s="48"/>
      <c r="DW22" s="54"/>
      <c r="DX22" s="54"/>
      <c r="DY22" s="54"/>
      <c r="DZ22" s="54"/>
      <c r="EA22" s="54"/>
      <c r="EB22" s="54"/>
      <c r="EC22" s="54"/>
      <c r="ED22" s="54"/>
      <c r="EE22" s="54"/>
      <c r="EF22" s="54"/>
      <c r="EG22" s="54"/>
      <c r="EH22" s="54"/>
      <c r="EI22" s="54"/>
      <c r="EJ22" s="54"/>
      <c r="EK22" s="54"/>
      <c r="EL22" s="55"/>
      <c r="EM22" s="55"/>
      <c r="EN22" s="55"/>
      <c r="EO22" s="55"/>
      <c r="EP22" s="55"/>
      <c r="EQ22" s="55"/>
      <c r="ER22" s="55"/>
      <c r="ES22" s="55"/>
      <c r="ET22" s="55"/>
    </row>
    <row r="23" spans="1:150" ht="15" customHeight="1" x14ac:dyDescent="0.3">
      <c r="A23" s="2"/>
      <c r="B23" s="67">
        <v>9</v>
      </c>
      <c r="C23" s="68"/>
      <c r="D23" s="69"/>
      <c r="E23" s="70"/>
      <c r="F23" s="71"/>
      <c r="G23" s="66"/>
      <c r="H23" s="66"/>
      <c r="I23" s="72"/>
      <c r="J23" s="45"/>
      <c r="K23" s="63"/>
      <c r="L23" s="63"/>
      <c r="M23" s="63"/>
      <c r="N23" s="63"/>
      <c r="O23" s="63"/>
      <c r="P23" s="46"/>
      <c r="Q23" s="45"/>
      <c r="R23" s="63"/>
      <c r="S23" s="63"/>
      <c r="T23" s="63"/>
      <c r="U23" s="63"/>
      <c r="V23" s="63"/>
      <c r="W23" s="46"/>
      <c r="X23" s="45"/>
      <c r="Y23" s="63"/>
      <c r="Z23" s="63"/>
      <c r="AA23" s="63"/>
      <c r="AB23" s="63"/>
      <c r="AC23" s="63"/>
      <c r="AD23" s="63"/>
      <c r="AE23" s="63"/>
      <c r="AF23" s="63"/>
      <c r="AG23" s="63"/>
      <c r="AH23" s="63"/>
      <c r="AI23" s="46"/>
      <c r="AJ23" s="45"/>
      <c r="AK23" s="63"/>
      <c r="AL23" s="63"/>
      <c r="AM23" s="63"/>
      <c r="AN23" s="63"/>
      <c r="AO23" s="63"/>
      <c r="AP23" s="63"/>
      <c r="AQ23" s="63"/>
      <c r="AR23" s="63"/>
      <c r="AS23" s="63"/>
      <c r="AT23" s="63"/>
      <c r="AU23" s="46"/>
      <c r="AV23" s="45"/>
      <c r="AW23" s="46"/>
      <c r="AX23" s="45"/>
      <c r="AY23" s="46"/>
      <c r="AZ23" s="60" t="str" cm="1">
        <f t="array" ref="AZ23">_xlfn.IFS(AND(LEFT($Q23,4)="金銭設定",$AV23="有のみ"),"T+1",AND(LEFT($Q23,4)="金銭設定",$AV23="両方可"),"T+1",AND(LEFT($Q23,4)="現物設定",$AV23="有のみ"),"T+0",AND(LEFT($Q23,4)="現物設定",$AV23="両方可"),"T+0",$AV23="無のみ","",$AV23="","")</f>
        <v/>
      </c>
      <c r="BA23" s="61"/>
      <c r="BB23" s="60" t="str" cm="1">
        <f t="array" ref="BB23">_xlfn.IFS(AND(LEFT($Q23,4)="金銭設定",$AX23="有のみ"),"T+1",AND(LEFT($Q23,4)="金銭設定",$AX23="両方可"),"T+1",AND(LEFT($Q23,4)="現物設定",$AX23="有のみ"),"T+0",AND(LEFT($Q23,4)="現物設定",$AX23="両方可"),"T+0",$AX23="無のみ","",$AX23="","")</f>
        <v/>
      </c>
      <c r="BC23" s="61"/>
      <c r="BD23" s="60" t="str" cm="1">
        <f t="array" ref="BD23">_xlfn.IFS(AND(LEFT($Q23,4)="金銭設定",$AV23="有のみ"),"T+1",AND(LEFT($Q23,4)="金銭設定",$AV23="両方可"),"T+1",AND(LEFT($Q23,4)="現物設定",$AV23="有のみ"),"T+0",AND(LEFT($Q23,4)="現物設定",$AV23="両方可"),"T+0",$AV23="無のみ","",$AV23="","")</f>
        <v/>
      </c>
      <c r="BE23" s="61"/>
      <c r="BF23" s="60" t="str" cm="1">
        <f t="array" ref="BF23">_xlfn.IFS(AND(LEFT($Q23,4)="金銭設定",$AX23="有のみ"),"T+1",AND(LEFT($Q23,4)="金銭設定",$AX23="両方可"),"T+1",AND(LEFT($Q23,4)="現物設定",$AX23="有のみ"),"T+0",AND(LEFT($Q23,4)="現物設定",$AX23="両方可"),"T+0",$AX23="無のみ","",$AX23="","")</f>
        <v/>
      </c>
      <c r="BG23" s="61"/>
      <c r="BH23" s="60" t="str" cm="1">
        <f t="array" ref="BH23">_xlfn.IFS(AND(LEFT($Q23,4)="金銭設定",$AV23="有のみ"),"T+2",AND(LEFT($Q23,4)="金銭設定",$AV23="両方可"),"T+2",AND(LEFT($Q23,4)="現物設定",$AV23="有のみ"),"T+1",AND(LEFT($Q23,4)="現物設定",$AV23="両方可"),"T+1",$AV23="無のみ","",$AV23="","")</f>
        <v/>
      </c>
      <c r="BI23" s="61"/>
      <c r="BJ23" s="60" t="str" cm="1">
        <f t="array" ref="BJ23">_xlfn.IFS(AND(LEFT($Q23,4)="金銭設定",$AX23="有のみ"),"T+2",AND(LEFT($Q23,4)="金銭設定",$AX23="両方可"),"T+2",AND(LEFT($Q23,4)="現物設定",$AX23="有のみ"),"T+1",AND(LEFT($Q23,4)="現物設定",$AX23="両方可"),"T+1",$AX23="無のみ","",$AX23="","")</f>
        <v/>
      </c>
      <c r="BK23" s="61"/>
      <c r="BL23" s="60" t="str" cm="1">
        <f t="array" ref="BL23">_xlfn.IFS(AND(LEFT($Q23,4)="金銭設定",$AV23="有のみ"),"T+2",AND(LEFT($Q23,4)="金銭設定",$AV23="両方可"),"T+2",AND(LEFT($Q23,4)="現物設定",$AV23="有のみ"),"T+2",AND(LEFT($Q23,4)="現物設定",$AV23="両方可"),"T+2",$AV23="無のみ","",$AV23="","")</f>
        <v/>
      </c>
      <c r="BM23" s="61"/>
      <c r="BN23" s="60" t="str" cm="1">
        <f t="array" ref="BN23">_xlfn.IFS(AND(LEFT($Q23,4)="金銭設定",$AX23="有のみ"),"T+2",AND(LEFT($Q23,4)="金銭設定",$AX23="両方可"),"T+2",AND(LEFT($Q23,4)="現物設定",$AX23="有のみ"),"T+2",AND(LEFT($Q23,4)="現物設定",$AX23="両方可"),"T+2",$AX23="無のみ","",$AX23="","")</f>
        <v/>
      </c>
      <c r="BO23" s="61"/>
      <c r="BP23" s="45"/>
      <c r="BQ23" s="63"/>
      <c r="BR23" s="45"/>
      <c r="BS23" s="63"/>
      <c r="BT23" s="45"/>
      <c r="BU23" s="63"/>
      <c r="BV23" s="45"/>
      <c r="BW23" s="63"/>
      <c r="BX23" s="45"/>
      <c r="BY23" s="63"/>
      <c r="BZ23" s="45"/>
      <c r="CA23" s="63"/>
      <c r="CB23" s="45"/>
      <c r="CC23" s="63"/>
      <c r="CD23" s="45"/>
      <c r="CE23" s="63"/>
      <c r="CF23" s="65"/>
      <c r="CG23" s="66"/>
      <c r="CH23" s="66"/>
      <c r="CI23" s="66"/>
      <c r="CJ23" s="65"/>
      <c r="CK23" s="66"/>
      <c r="CL23" s="66"/>
      <c r="CM23" s="66"/>
      <c r="CN23" s="45"/>
      <c r="CO23" s="46"/>
      <c r="CP23" s="45"/>
      <c r="CQ23" s="46"/>
      <c r="CR23" s="47"/>
      <c r="CS23" s="47"/>
      <c r="CT23" s="47"/>
      <c r="CU23" s="47"/>
      <c r="CV23" s="47"/>
      <c r="CW23" s="47"/>
      <c r="CX23" s="47"/>
      <c r="CY23" s="47"/>
      <c r="CZ23" s="47"/>
      <c r="DA23" s="47"/>
      <c r="DB23" s="47"/>
      <c r="DC23" s="47"/>
      <c r="DD23" s="47"/>
      <c r="DE23" s="47"/>
      <c r="DF23" s="47"/>
      <c r="DG23" s="47"/>
      <c r="DH23" s="47"/>
      <c r="DI23" s="47"/>
      <c r="DJ23" s="47"/>
      <c r="DK23" s="47"/>
      <c r="DL23" s="44"/>
      <c r="DM23" s="47"/>
      <c r="DN23" s="47"/>
      <c r="DO23" s="47"/>
      <c r="DP23" s="47"/>
      <c r="DQ23" s="47"/>
      <c r="DR23" s="48"/>
      <c r="DS23" s="48"/>
      <c r="DT23" s="48"/>
      <c r="DU23" s="48"/>
      <c r="DV23" s="48"/>
      <c r="DW23" s="54"/>
      <c r="DX23" s="54"/>
      <c r="DY23" s="54"/>
      <c r="DZ23" s="54"/>
      <c r="EA23" s="54"/>
      <c r="EB23" s="54"/>
      <c r="EC23" s="54"/>
      <c r="ED23" s="54"/>
      <c r="EE23" s="54"/>
      <c r="EF23" s="54"/>
      <c r="EG23" s="54"/>
      <c r="EH23" s="54"/>
      <c r="EI23" s="54"/>
      <c r="EJ23" s="54"/>
      <c r="EK23" s="54"/>
      <c r="EL23" s="55"/>
      <c r="EM23" s="55"/>
      <c r="EN23" s="55"/>
      <c r="EO23" s="55"/>
      <c r="EP23" s="55"/>
      <c r="EQ23" s="55"/>
      <c r="ER23" s="55"/>
      <c r="ES23" s="55"/>
      <c r="ET23" s="55"/>
    </row>
    <row r="24" spans="1:150" ht="15" customHeight="1" x14ac:dyDescent="0.3">
      <c r="A24" s="2"/>
      <c r="B24" s="67">
        <v>10</v>
      </c>
      <c r="C24" s="68"/>
      <c r="D24" s="69"/>
      <c r="E24" s="70"/>
      <c r="F24" s="71"/>
      <c r="G24" s="66"/>
      <c r="H24" s="66"/>
      <c r="I24" s="72"/>
      <c r="J24" s="45"/>
      <c r="K24" s="63"/>
      <c r="L24" s="63"/>
      <c r="M24" s="63"/>
      <c r="N24" s="63"/>
      <c r="O24" s="63"/>
      <c r="P24" s="46"/>
      <c r="Q24" s="45"/>
      <c r="R24" s="63"/>
      <c r="S24" s="63"/>
      <c r="T24" s="63"/>
      <c r="U24" s="63"/>
      <c r="V24" s="63"/>
      <c r="W24" s="46"/>
      <c r="X24" s="45"/>
      <c r="Y24" s="63"/>
      <c r="Z24" s="63"/>
      <c r="AA24" s="63"/>
      <c r="AB24" s="63"/>
      <c r="AC24" s="63"/>
      <c r="AD24" s="63"/>
      <c r="AE24" s="63"/>
      <c r="AF24" s="63"/>
      <c r="AG24" s="63"/>
      <c r="AH24" s="63"/>
      <c r="AI24" s="46"/>
      <c r="AJ24" s="45"/>
      <c r="AK24" s="63"/>
      <c r="AL24" s="63"/>
      <c r="AM24" s="63"/>
      <c r="AN24" s="63"/>
      <c r="AO24" s="63"/>
      <c r="AP24" s="63"/>
      <c r="AQ24" s="63"/>
      <c r="AR24" s="63"/>
      <c r="AS24" s="63"/>
      <c r="AT24" s="63"/>
      <c r="AU24" s="46"/>
      <c r="AV24" s="45"/>
      <c r="AW24" s="46"/>
      <c r="AX24" s="45"/>
      <c r="AY24" s="46"/>
      <c r="AZ24" s="60" t="str" cm="1">
        <f t="array" ref="AZ24">_xlfn.IFS(AND(LEFT($Q24,4)="金銭設定",$AV24="有のみ"),"T+1",AND(LEFT($Q24,4)="金銭設定",$AV24="両方可"),"T+1",AND(LEFT($Q24,4)="現物設定",$AV24="有のみ"),"T+0",AND(LEFT($Q24,4)="現物設定",$AV24="両方可"),"T+0",$AV24="無のみ","",$AV24="","")</f>
        <v/>
      </c>
      <c r="BA24" s="61"/>
      <c r="BB24" s="60" t="str" cm="1">
        <f t="array" ref="BB24">_xlfn.IFS(AND(LEFT($Q24,4)="金銭設定",$AX24="有のみ"),"T+1",AND(LEFT($Q24,4)="金銭設定",$AX24="両方可"),"T+1",AND(LEFT($Q24,4)="現物設定",$AX24="有のみ"),"T+0",AND(LEFT($Q24,4)="現物設定",$AX24="両方可"),"T+0",$AX24="無のみ","",$AX24="","")</f>
        <v/>
      </c>
      <c r="BC24" s="61"/>
      <c r="BD24" s="60" t="str" cm="1">
        <f t="array" ref="BD24">_xlfn.IFS(AND(LEFT($Q24,4)="金銭設定",$AV24="有のみ"),"T+1",AND(LEFT($Q24,4)="金銭設定",$AV24="両方可"),"T+1",AND(LEFT($Q24,4)="現物設定",$AV24="有のみ"),"T+0",AND(LEFT($Q24,4)="現物設定",$AV24="両方可"),"T+0",$AV24="無のみ","",$AV24="","")</f>
        <v/>
      </c>
      <c r="BE24" s="61"/>
      <c r="BF24" s="60" t="str" cm="1">
        <f t="array" ref="BF24">_xlfn.IFS(AND(LEFT($Q24,4)="金銭設定",$AX24="有のみ"),"T+1",AND(LEFT($Q24,4)="金銭設定",$AX24="両方可"),"T+1",AND(LEFT($Q24,4)="現物設定",$AX24="有のみ"),"T+0",AND(LEFT($Q24,4)="現物設定",$AX24="両方可"),"T+0",$AX24="無のみ","",$AX24="","")</f>
        <v/>
      </c>
      <c r="BG24" s="61"/>
      <c r="BH24" s="60" t="str" cm="1">
        <f t="array" ref="BH24">_xlfn.IFS(AND(LEFT($Q24,4)="金銭設定",$AV24="有のみ"),"T+2",AND(LEFT($Q24,4)="金銭設定",$AV24="両方可"),"T+2",AND(LEFT($Q24,4)="現物設定",$AV24="有のみ"),"T+1",AND(LEFT($Q24,4)="現物設定",$AV24="両方可"),"T+1",$AV24="無のみ","",$AV24="","")</f>
        <v/>
      </c>
      <c r="BI24" s="61"/>
      <c r="BJ24" s="60" t="str" cm="1">
        <f t="array" ref="BJ24">_xlfn.IFS(AND(LEFT($Q24,4)="金銭設定",$AX24="有のみ"),"T+2",AND(LEFT($Q24,4)="金銭設定",$AX24="両方可"),"T+2",AND(LEFT($Q24,4)="現物設定",$AX24="有のみ"),"T+1",AND(LEFT($Q24,4)="現物設定",$AX24="両方可"),"T+1",$AX24="無のみ","",$AX24="","")</f>
        <v/>
      </c>
      <c r="BK24" s="61"/>
      <c r="BL24" s="60" t="str" cm="1">
        <f t="array" ref="BL24">_xlfn.IFS(AND(LEFT($Q24,4)="金銭設定",$AV24="有のみ"),"T+2",AND(LEFT($Q24,4)="金銭設定",$AV24="両方可"),"T+2",AND(LEFT($Q24,4)="現物設定",$AV24="有のみ"),"T+2",AND(LEFT($Q24,4)="現物設定",$AV24="両方可"),"T+2",$AV24="無のみ","",$AV24="","")</f>
        <v/>
      </c>
      <c r="BM24" s="61"/>
      <c r="BN24" s="60" t="str" cm="1">
        <f t="array" ref="BN24">_xlfn.IFS(AND(LEFT($Q24,4)="金銭設定",$AX24="有のみ"),"T+2",AND(LEFT($Q24,4)="金銭設定",$AX24="両方可"),"T+2",AND(LEFT($Q24,4)="現物設定",$AX24="有のみ"),"T+2",AND(LEFT($Q24,4)="現物設定",$AX24="両方可"),"T+2",$AX24="無のみ","",$AX24="","")</f>
        <v/>
      </c>
      <c r="BO24" s="61"/>
      <c r="BP24" s="45"/>
      <c r="BQ24" s="63"/>
      <c r="BR24" s="45"/>
      <c r="BS24" s="63"/>
      <c r="BT24" s="45"/>
      <c r="BU24" s="63"/>
      <c r="BV24" s="45"/>
      <c r="BW24" s="63"/>
      <c r="BX24" s="45"/>
      <c r="BY24" s="63"/>
      <c r="BZ24" s="45"/>
      <c r="CA24" s="63"/>
      <c r="CB24" s="45"/>
      <c r="CC24" s="63"/>
      <c r="CD24" s="45"/>
      <c r="CE24" s="63"/>
      <c r="CF24" s="65"/>
      <c r="CG24" s="66"/>
      <c r="CH24" s="66"/>
      <c r="CI24" s="66"/>
      <c r="CJ24" s="65"/>
      <c r="CK24" s="66"/>
      <c r="CL24" s="66"/>
      <c r="CM24" s="66"/>
      <c r="CN24" s="45"/>
      <c r="CO24" s="46"/>
      <c r="CP24" s="45"/>
      <c r="CQ24" s="46"/>
      <c r="CR24" s="47"/>
      <c r="CS24" s="47"/>
      <c r="CT24" s="47"/>
      <c r="CU24" s="47"/>
      <c r="CV24" s="47"/>
      <c r="CW24" s="47"/>
      <c r="CX24" s="47"/>
      <c r="CY24" s="47"/>
      <c r="CZ24" s="47"/>
      <c r="DA24" s="47"/>
      <c r="DB24" s="47"/>
      <c r="DC24" s="47"/>
      <c r="DD24" s="47"/>
      <c r="DE24" s="47"/>
      <c r="DF24" s="47"/>
      <c r="DG24" s="47"/>
      <c r="DH24" s="47"/>
      <c r="DI24" s="47"/>
      <c r="DJ24" s="47"/>
      <c r="DK24" s="47"/>
      <c r="DL24" s="44"/>
      <c r="DM24" s="47"/>
      <c r="DN24" s="47"/>
      <c r="DO24" s="47"/>
      <c r="DP24" s="47"/>
      <c r="DQ24" s="47"/>
      <c r="DR24" s="48"/>
      <c r="DS24" s="48"/>
      <c r="DT24" s="48"/>
      <c r="DU24" s="48"/>
      <c r="DV24" s="48"/>
      <c r="DW24" s="54"/>
      <c r="DX24" s="54"/>
      <c r="DY24" s="54"/>
      <c r="DZ24" s="54"/>
      <c r="EA24" s="54"/>
      <c r="EB24" s="54"/>
      <c r="EC24" s="54"/>
      <c r="ED24" s="54"/>
      <c r="EE24" s="54"/>
      <c r="EF24" s="54"/>
      <c r="EG24" s="54"/>
      <c r="EH24" s="54"/>
      <c r="EI24" s="54"/>
      <c r="EJ24" s="54"/>
      <c r="EK24" s="54"/>
      <c r="EL24" s="55"/>
      <c r="EM24" s="55"/>
      <c r="EN24" s="55"/>
      <c r="EO24" s="55"/>
      <c r="EP24" s="55"/>
      <c r="EQ24" s="55"/>
      <c r="ER24" s="55"/>
      <c r="ES24" s="55"/>
      <c r="ET24" s="55"/>
    </row>
    <row r="25" spans="1:150" ht="15" customHeight="1" x14ac:dyDescent="0.3">
      <c r="A25" s="2"/>
      <c r="B25" s="67">
        <v>11</v>
      </c>
      <c r="C25" s="68"/>
      <c r="D25" s="69"/>
      <c r="E25" s="70"/>
      <c r="F25" s="71"/>
      <c r="G25" s="66"/>
      <c r="H25" s="66"/>
      <c r="I25" s="72"/>
      <c r="J25" s="45"/>
      <c r="K25" s="63"/>
      <c r="L25" s="63"/>
      <c r="M25" s="63"/>
      <c r="N25" s="63"/>
      <c r="O25" s="63"/>
      <c r="P25" s="46"/>
      <c r="Q25" s="45"/>
      <c r="R25" s="63"/>
      <c r="S25" s="63"/>
      <c r="T25" s="63"/>
      <c r="U25" s="63"/>
      <c r="V25" s="63"/>
      <c r="W25" s="46"/>
      <c r="X25" s="45"/>
      <c r="Y25" s="63"/>
      <c r="Z25" s="63"/>
      <c r="AA25" s="63"/>
      <c r="AB25" s="63"/>
      <c r="AC25" s="63"/>
      <c r="AD25" s="63"/>
      <c r="AE25" s="63"/>
      <c r="AF25" s="63"/>
      <c r="AG25" s="63"/>
      <c r="AH25" s="63"/>
      <c r="AI25" s="46"/>
      <c r="AJ25" s="45"/>
      <c r="AK25" s="63"/>
      <c r="AL25" s="63"/>
      <c r="AM25" s="63"/>
      <c r="AN25" s="63"/>
      <c r="AO25" s="63"/>
      <c r="AP25" s="63"/>
      <c r="AQ25" s="63"/>
      <c r="AR25" s="63"/>
      <c r="AS25" s="63"/>
      <c r="AT25" s="63"/>
      <c r="AU25" s="46"/>
      <c r="AV25" s="45"/>
      <c r="AW25" s="46"/>
      <c r="AX25" s="45"/>
      <c r="AY25" s="46"/>
      <c r="AZ25" s="60" t="str" cm="1">
        <f t="array" ref="AZ25">_xlfn.IFS(AND(LEFT($Q25,4)="金銭設定",$AV25="有のみ"),"T+1",AND(LEFT($Q25,4)="金銭設定",$AV25="両方可"),"T+1",AND(LEFT($Q25,4)="現物設定",$AV25="有のみ"),"T+0",AND(LEFT($Q25,4)="現物設定",$AV25="両方可"),"T+0",$AV25="無のみ","",$AV25="","")</f>
        <v/>
      </c>
      <c r="BA25" s="61"/>
      <c r="BB25" s="60" t="str" cm="1">
        <f t="array" ref="BB25">_xlfn.IFS(AND(LEFT($Q25,4)="金銭設定",$AX25="有のみ"),"T+1",AND(LEFT($Q25,4)="金銭設定",$AX25="両方可"),"T+1",AND(LEFT($Q25,4)="現物設定",$AX25="有のみ"),"T+0",AND(LEFT($Q25,4)="現物設定",$AX25="両方可"),"T+0",$AX25="無のみ","",$AX25="","")</f>
        <v/>
      </c>
      <c r="BC25" s="61"/>
      <c r="BD25" s="60" t="str" cm="1">
        <f t="array" ref="BD25">_xlfn.IFS(AND(LEFT($Q25,4)="金銭設定",$AV25="有のみ"),"T+1",AND(LEFT($Q25,4)="金銭設定",$AV25="両方可"),"T+1",AND(LEFT($Q25,4)="現物設定",$AV25="有のみ"),"T+0",AND(LEFT($Q25,4)="現物設定",$AV25="両方可"),"T+0",$AV25="無のみ","",$AV25="","")</f>
        <v/>
      </c>
      <c r="BE25" s="61"/>
      <c r="BF25" s="60" t="str" cm="1">
        <f t="array" ref="BF25">_xlfn.IFS(AND(LEFT($Q25,4)="金銭設定",$AX25="有のみ"),"T+1",AND(LEFT($Q25,4)="金銭設定",$AX25="両方可"),"T+1",AND(LEFT($Q25,4)="現物設定",$AX25="有のみ"),"T+0",AND(LEFT($Q25,4)="現物設定",$AX25="両方可"),"T+0",$AX25="無のみ","",$AX25="","")</f>
        <v/>
      </c>
      <c r="BG25" s="61"/>
      <c r="BH25" s="60" t="str" cm="1">
        <f t="array" ref="BH25">_xlfn.IFS(AND(LEFT($Q25,4)="金銭設定",$AV25="有のみ"),"T+2",AND(LEFT($Q25,4)="金銭設定",$AV25="両方可"),"T+2",AND(LEFT($Q25,4)="現物設定",$AV25="有のみ"),"T+1",AND(LEFT($Q25,4)="現物設定",$AV25="両方可"),"T+1",$AV25="無のみ","",$AV25="","")</f>
        <v/>
      </c>
      <c r="BI25" s="61"/>
      <c r="BJ25" s="60" t="str" cm="1">
        <f t="array" ref="BJ25">_xlfn.IFS(AND(LEFT($Q25,4)="金銭設定",$AX25="有のみ"),"T+2",AND(LEFT($Q25,4)="金銭設定",$AX25="両方可"),"T+2",AND(LEFT($Q25,4)="現物設定",$AX25="有のみ"),"T+1",AND(LEFT($Q25,4)="現物設定",$AX25="両方可"),"T+1",$AX25="無のみ","",$AX25="","")</f>
        <v/>
      </c>
      <c r="BK25" s="61"/>
      <c r="BL25" s="60" t="str" cm="1">
        <f t="array" ref="BL25">_xlfn.IFS(AND(LEFT($Q25,4)="金銭設定",$AV25="有のみ"),"T+2",AND(LEFT($Q25,4)="金銭設定",$AV25="両方可"),"T+2",AND(LEFT($Q25,4)="現物設定",$AV25="有のみ"),"T+2",AND(LEFT($Q25,4)="現物設定",$AV25="両方可"),"T+2",$AV25="無のみ","",$AV25="","")</f>
        <v/>
      </c>
      <c r="BM25" s="61"/>
      <c r="BN25" s="60" t="str" cm="1">
        <f t="array" ref="BN25">_xlfn.IFS(AND(LEFT($Q25,4)="金銭設定",$AX25="有のみ"),"T+2",AND(LEFT($Q25,4)="金銭設定",$AX25="両方可"),"T+2",AND(LEFT($Q25,4)="現物設定",$AX25="有のみ"),"T+2",AND(LEFT($Q25,4)="現物設定",$AX25="両方可"),"T+2",$AX25="無のみ","",$AX25="","")</f>
        <v/>
      </c>
      <c r="BO25" s="61"/>
      <c r="BP25" s="45"/>
      <c r="BQ25" s="63"/>
      <c r="BR25" s="45"/>
      <c r="BS25" s="63"/>
      <c r="BT25" s="45"/>
      <c r="BU25" s="63"/>
      <c r="BV25" s="45"/>
      <c r="BW25" s="63"/>
      <c r="BX25" s="45"/>
      <c r="BY25" s="63"/>
      <c r="BZ25" s="45"/>
      <c r="CA25" s="63"/>
      <c r="CB25" s="45"/>
      <c r="CC25" s="63"/>
      <c r="CD25" s="45"/>
      <c r="CE25" s="63"/>
      <c r="CF25" s="65"/>
      <c r="CG25" s="66"/>
      <c r="CH25" s="66"/>
      <c r="CI25" s="66"/>
      <c r="CJ25" s="65"/>
      <c r="CK25" s="66"/>
      <c r="CL25" s="66"/>
      <c r="CM25" s="66"/>
      <c r="CN25" s="45"/>
      <c r="CO25" s="46"/>
      <c r="CP25" s="45"/>
      <c r="CQ25" s="46"/>
      <c r="CR25" s="47"/>
      <c r="CS25" s="47"/>
      <c r="CT25" s="47"/>
      <c r="CU25" s="47"/>
      <c r="CV25" s="47"/>
      <c r="CW25" s="47"/>
      <c r="CX25" s="47"/>
      <c r="CY25" s="47"/>
      <c r="CZ25" s="47"/>
      <c r="DA25" s="47"/>
      <c r="DB25" s="47"/>
      <c r="DC25" s="47"/>
      <c r="DD25" s="47"/>
      <c r="DE25" s="47"/>
      <c r="DF25" s="47"/>
      <c r="DG25" s="47"/>
      <c r="DH25" s="47"/>
      <c r="DI25" s="47"/>
      <c r="DJ25" s="47"/>
      <c r="DK25" s="47"/>
      <c r="DL25" s="44"/>
      <c r="DM25" s="47"/>
      <c r="DN25" s="47"/>
      <c r="DO25" s="47"/>
      <c r="DP25" s="47"/>
      <c r="DQ25" s="47"/>
      <c r="DR25" s="48"/>
      <c r="DS25" s="48"/>
      <c r="DT25" s="48"/>
      <c r="DU25" s="48"/>
      <c r="DV25" s="48"/>
      <c r="DW25" s="54"/>
      <c r="DX25" s="54"/>
      <c r="DY25" s="54"/>
      <c r="DZ25" s="54"/>
      <c r="EA25" s="54"/>
      <c r="EB25" s="54"/>
      <c r="EC25" s="54"/>
      <c r="ED25" s="54"/>
      <c r="EE25" s="54"/>
      <c r="EF25" s="54"/>
      <c r="EG25" s="54"/>
      <c r="EH25" s="54"/>
      <c r="EI25" s="54"/>
      <c r="EJ25" s="54"/>
      <c r="EK25" s="54"/>
      <c r="EL25" s="55"/>
      <c r="EM25" s="55"/>
      <c r="EN25" s="55"/>
      <c r="EO25" s="55"/>
      <c r="EP25" s="55"/>
      <c r="EQ25" s="55"/>
      <c r="ER25" s="55"/>
      <c r="ES25" s="55"/>
      <c r="ET25" s="55"/>
    </row>
    <row r="26" spans="1:150" ht="15" customHeight="1" x14ac:dyDescent="0.3">
      <c r="A26" s="2"/>
      <c r="B26" s="67">
        <v>12</v>
      </c>
      <c r="C26" s="68"/>
      <c r="D26" s="69"/>
      <c r="E26" s="70"/>
      <c r="F26" s="71"/>
      <c r="G26" s="66"/>
      <c r="H26" s="66"/>
      <c r="I26" s="72"/>
      <c r="J26" s="45"/>
      <c r="K26" s="63"/>
      <c r="L26" s="63"/>
      <c r="M26" s="63"/>
      <c r="N26" s="63"/>
      <c r="O26" s="63"/>
      <c r="P26" s="46"/>
      <c r="Q26" s="45"/>
      <c r="R26" s="63"/>
      <c r="S26" s="63"/>
      <c r="T26" s="63"/>
      <c r="U26" s="63"/>
      <c r="V26" s="63"/>
      <c r="W26" s="46"/>
      <c r="X26" s="45"/>
      <c r="Y26" s="63"/>
      <c r="Z26" s="63"/>
      <c r="AA26" s="63"/>
      <c r="AB26" s="63"/>
      <c r="AC26" s="63"/>
      <c r="AD26" s="63"/>
      <c r="AE26" s="63"/>
      <c r="AF26" s="63"/>
      <c r="AG26" s="63"/>
      <c r="AH26" s="63"/>
      <c r="AI26" s="46"/>
      <c r="AJ26" s="45"/>
      <c r="AK26" s="63"/>
      <c r="AL26" s="63"/>
      <c r="AM26" s="63"/>
      <c r="AN26" s="63"/>
      <c r="AO26" s="63"/>
      <c r="AP26" s="63"/>
      <c r="AQ26" s="63"/>
      <c r="AR26" s="63"/>
      <c r="AS26" s="63"/>
      <c r="AT26" s="63"/>
      <c r="AU26" s="46"/>
      <c r="AV26" s="45"/>
      <c r="AW26" s="46"/>
      <c r="AX26" s="45"/>
      <c r="AY26" s="46"/>
      <c r="AZ26" s="60" t="str" cm="1">
        <f t="array" ref="AZ26">_xlfn.IFS(AND(LEFT($Q26,4)="金銭設定",$AV26="有のみ"),"T+1",AND(LEFT($Q26,4)="金銭設定",$AV26="両方可"),"T+1",AND(LEFT($Q26,4)="現物設定",$AV26="有のみ"),"T+0",AND(LEFT($Q26,4)="現物設定",$AV26="両方可"),"T+0",$AV26="無のみ","",$AV26="","")</f>
        <v/>
      </c>
      <c r="BA26" s="61"/>
      <c r="BB26" s="60" t="str" cm="1">
        <f t="array" ref="BB26">_xlfn.IFS(AND(LEFT($Q26,4)="金銭設定",$AX26="有のみ"),"T+1",AND(LEFT($Q26,4)="金銭設定",$AX26="両方可"),"T+1",AND(LEFT($Q26,4)="現物設定",$AX26="有のみ"),"T+0",AND(LEFT($Q26,4)="現物設定",$AX26="両方可"),"T+0",$AX26="無のみ","",$AX26="","")</f>
        <v/>
      </c>
      <c r="BC26" s="61"/>
      <c r="BD26" s="60" t="str" cm="1">
        <f t="array" ref="BD26">_xlfn.IFS(AND(LEFT($Q26,4)="金銭設定",$AV26="有のみ"),"T+1",AND(LEFT($Q26,4)="金銭設定",$AV26="両方可"),"T+1",AND(LEFT($Q26,4)="現物設定",$AV26="有のみ"),"T+0",AND(LEFT($Q26,4)="現物設定",$AV26="両方可"),"T+0",$AV26="無のみ","",$AV26="","")</f>
        <v/>
      </c>
      <c r="BE26" s="61"/>
      <c r="BF26" s="60" t="str" cm="1">
        <f t="array" ref="BF26">_xlfn.IFS(AND(LEFT($Q26,4)="金銭設定",$AX26="有のみ"),"T+1",AND(LEFT($Q26,4)="金銭設定",$AX26="両方可"),"T+1",AND(LEFT($Q26,4)="現物設定",$AX26="有のみ"),"T+0",AND(LEFT($Q26,4)="現物設定",$AX26="両方可"),"T+0",$AX26="無のみ","",$AX26="","")</f>
        <v/>
      </c>
      <c r="BG26" s="61"/>
      <c r="BH26" s="60" t="str" cm="1">
        <f t="array" ref="BH26">_xlfn.IFS(AND(LEFT($Q26,4)="金銭設定",$AV26="有のみ"),"T+2",AND(LEFT($Q26,4)="金銭設定",$AV26="両方可"),"T+2",AND(LEFT($Q26,4)="現物設定",$AV26="有のみ"),"T+1",AND(LEFT($Q26,4)="現物設定",$AV26="両方可"),"T+1",$AV26="無のみ","",$AV26="","")</f>
        <v/>
      </c>
      <c r="BI26" s="61"/>
      <c r="BJ26" s="60" t="str" cm="1">
        <f t="array" ref="BJ26">_xlfn.IFS(AND(LEFT($Q26,4)="金銭設定",$AX26="有のみ"),"T+2",AND(LEFT($Q26,4)="金銭設定",$AX26="両方可"),"T+2",AND(LEFT($Q26,4)="現物設定",$AX26="有のみ"),"T+1",AND(LEFT($Q26,4)="現物設定",$AX26="両方可"),"T+1",$AX26="無のみ","",$AX26="","")</f>
        <v/>
      </c>
      <c r="BK26" s="61"/>
      <c r="BL26" s="60" t="str" cm="1">
        <f t="array" ref="BL26">_xlfn.IFS(AND(LEFT($Q26,4)="金銭設定",$AV26="有のみ"),"T+2",AND(LEFT($Q26,4)="金銭設定",$AV26="両方可"),"T+2",AND(LEFT($Q26,4)="現物設定",$AV26="有のみ"),"T+2",AND(LEFT($Q26,4)="現物設定",$AV26="両方可"),"T+2",$AV26="無のみ","",$AV26="","")</f>
        <v/>
      </c>
      <c r="BM26" s="61"/>
      <c r="BN26" s="60" t="str" cm="1">
        <f t="array" ref="BN26">_xlfn.IFS(AND(LEFT($Q26,4)="金銭設定",$AX26="有のみ"),"T+2",AND(LEFT($Q26,4)="金銭設定",$AX26="両方可"),"T+2",AND(LEFT($Q26,4)="現物設定",$AX26="有のみ"),"T+2",AND(LEFT($Q26,4)="現物設定",$AX26="両方可"),"T+2",$AX26="無のみ","",$AX26="","")</f>
        <v/>
      </c>
      <c r="BO26" s="61"/>
      <c r="BP26" s="45"/>
      <c r="BQ26" s="63"/>
      <c r="BR26" s="45"/>
      <c r="BS26" s="63"/>
      <c r="BT26" s="45"/>
      <c r="BU26" s="63"/>
      <c r="BV26" s="45"/>
      <c r="BW26" s="63"/>
      <c r="BX26" s="45"/>
      <c r="BY26" s="63"/>
      <c r="BZ26" s="45"/>
      <c r="CA26" s="63"/>
      <c r="CB26" s="45"/>
      <c r="CC26" s="63"/>
      <c r="CD26" s="45"/>
      <c r="CE26" s="63"/>
      <c r="CF26" s="65"/>
      <c r="CG26" s="66"/>
      <c r="CH26" s="66"/>
      <c r="CI26" s="66"/>
      <c r="CJ26" s="65"/>
      <c r="CK26" s="66"/>
      <c r="CL26" s="66"/>
      <c r="CM26" s="66"/>
      <c r="CN26" s="45"/>
      <c r="CO26" s="46"/>
      <c r="CP26" s="45"/>
      <c r="CQ26" s="46"/>
      <c r="CR26" s="47"/>
      <c r="CS26" s="47"/>
      <c r="CT26" s="47"/>
      <c r="CU26" s="47"/>
      <c r="CV26" s="47"/>
      <c r="CW26" s="47"/>
      <c r="CX26" s="47"/>
      <c r="CY26" s="47"/>
      <c r="CZ26" s="47"/>
      <c r="DA26" s="47"/>
      <c r="DB26" s="47"/>
      <c r="DC26" s="47"/>
      <c r="DD26" s="47"/>
      <c r="DE26" s="47"/>
      <c r="DF26" s="47"/>
      <c r="DG26" s="47"/>
      <c r="DH26" s="47"/>
      <c r="DI26" s="47"/>
      <c r="DJ26" s="47"/>
      <c r="DK26" s="47"/>
      <c r="DL26" s="44"/>
      <c r="DM26" s="47"/>
      <c r="DN26" s="47"/>
      <c r="DO26" s="47"/>
      <c r="DP26" s="47"/>
      <c r="DQ26" s="47"/>
      <c r="DR26" s="48"/>
      <c r="DS26" s="48"/>
      <c r="DT26" s="48"/>
      <c r="DU26" s="48"/>
      <c r="DV26" s="48"/>
      <c r="DW26" s="54"/>
      <c r="DX26" s="54"/>
      <c r="DY26" s="54"/>
      <c r="DZ26" s="54"/>
      <c r="EA26" s="54"/>
      <c r="EB26" s="54"/>
      <c r="EC26" s="54"/>
      <c r="ED26" s="54"/>
      <c r="EE26" s="54"/>
      <c r="EF26" s="54"/>
      <c r="EG26" s="54"/>
      <c r="EH26" s="54"/>
      <c r="EI26" s="54"/>
      <c r="EJ26" s="54"/>
      <c r="EK26" s="54"/>
      <c r="EL26" s="55"/>
      <c r="EM26" s="55"/>
      <c r="EN26" s="55"/>
      <c r="EO26" s="55"/>
      <c r="EP26" s="55"/>
      <c r="EQ26" s="55"/>
      <c r="ER26" s="55"/>
      <c r="ES26" s="55"/>
      <c r="ET26" s="55"/>
    </row>
    <row r="27" spans="1:150" ht="15" customHeight="1" x14ac:dyDescent="0.3">
      <c r="A27" s="2"/>
      <c r="B27" s="67">
        <v>13</v>
      </c>
      <c r="C27" s="68"/>
      <c r="D27" s="69"/>
      <c r="E27" s="70"/>
      <c r="F27" s="71"/>
      <c r="G27" s="66"/>
      <c r="H27" s="66"/>
      <c r="I27" s="72"/>
      <c r="J27" s="45"/>
      <c r="K27" s="63"/>
      <c r="L27" s="63"/>
      <c r="M27" s="63"/>
      <c r="N27" s="63"/>
      <c r="O27" s="63"/>
      <c r="P27" s="46"/>
      <c r="Q27" s="45"/>
      <c r="R27" s="63"/>
      <c r="S27" s="63"/>
      <c r="T27" s="63"/>
      <c r="U27" s="63"/>
      <c r="V27" s="63"/>
      <c r="W27" s="46"/>
      <c r="X27" s="45"/>
      <c r="Y27" s="63"/>
      <c r="Z27" s="63"/>
      <c r="AA27" s="63"/>
      <c r="AB27" s="63"/>
      <c r="AC27" s="63"/>
      <c r="AD27" s="63"/>
      <c r="AE27" s="63"/>
      <c r="AF27" s="63"/>
      <c r="AG27" s="63"/>
      <c r="AH27" s="63"/>
      <c r="AI27" s="46"/>
      <c r="AJ27" s="45"/>
      <c r="AK27" s="63"/>
      <c r="AL27" s="63"/>
      <c r="AM27" s="63"/>
      <c r="AN27" s="63"/>
      <c r="AO27" s="63"/>
      <c r="AP27" s="63"/>
      <c r="AQ27" s="63"/>
      <c r="AR27" s="63"/>
      <c r="AS27" s="63"/>
      <c r="AT27" s="63"/>
      <c r="AU27" s="46"/>
      <c r="AV27" s="45"/>
      <c r="AW27" s="46"/>
      <c r="AX27" s="45"/>
      <c r="AY27" s="46"/>
      <c r="AZ27" s="60" t="str" cm="1">
        <f t="array" ref="AZ27">_xlfn.IFS(AND(LEFT($Q27,4)="金銭設定",$AV27="有のみ"),"T+1",AND(LEFT($Q27,4)="金銭設定",$AV27="両方可"),"T+1",AND(LEFT($Q27,4)="現物設定",$AV27="有のみ"),"T+0",AND(LEFT($Q27,4)="現物設定",$AV27="両方可"),"T+0",$AV27="無のみ","",$AV27="","")</f>
        <v/>
      </c>
      <c r="BA27" s="61"/>
      <c r="BB27" s="60" t="str" cm="1">
        <f t="array" ref="BB27">_xlfn.IFS(AND(LEFT($Q27,4)="金銭設定",$AX27="有のみ"),"T+1",AND(LEFT($Q27,4)="金銭設定",$AX27="両方可"),"T+1",AND(LEFT($Q27,4)="現物設定",$AX27="有のみ"),"T+0",AND(LEFT($Q27,4)="現物設定",$AX27="両方可"),"T+0",$AX27="無のみ","",$AX27="","")</f>
        <v/>
      </c>
      <c r="BC27" s="61"/>
      <c r="BD27" s="60" t="str" cm="1">
        <f t="array" ref="BD27">_xlfn.IFS(AND(LEFT($Q27,4)="金銭設定",$AV27="有のみ"),"T+1",AND(LEFT($Q27,4)="金銭設定",$AV27="両方可"),"T+1",AND(LEFT($Q27,4)="現物設定",$AV27="有のみ"),"T+0",AND(LEFT($Q27,4)="現物設定",$AV27="両方可"),"T+0",$AV27="無のみ","",$AV27="","")</f>
        <v/>
      </c>
      <c r="BE27" s="61"/>
      <c r="BF27" s="60" t="str" cm="1">
        <f t="array" ref="BF27">_xlfn.IFS(AND(LEFT($Q27,4)="金銭設定",$AX27="有のみ"),"T+1",AND(LEFT($Q27,4)="金銭設定",$AX27="両方可"),"T+1",AND(LEFT($Q27,4)="現物設定",$AX27="有のみ"),"T+0",AND(LEFT($Q27,4)="現物設定",$AX27="両方可"),"T+0",$AX27="無のみ","",$AX27="","")</f>
        <v/>
      </c>
      <c r="BG27" s="61"/>
      <c r="BH27" s="60" t="str" cm="1">
        <f t="array" ref="BH27">_xlfn.IFS(AND(LEFT($Q27,4)="金銭設定",$AV27="有のみ"),"T+2",AND(LEFT($Q27,4)="金銭設定",$AV27="両方可"),"T+2",AND(LEFT($Q27,4)="現物設定",$AV27="有のみ"),"T+1",AND(LEFT($Q27,4)="現物設定",$AV27="両方可"),"T+1",$AV27="無のみ","",$AV27="","")</f>
        <v/>
      </c>
      <c r="BI27" s="61"/>
      <c r="BJ27" s="60" t="str" cm="1">
        <f t="array" ref="BJ27">_xlfn.IFS(AND(LEFT($Q27,4)="金銭設定",$AX27="有のみ"),"T+2",AND(LEFT($Q27,4)="金銭設定",$AX27="両方可"),"T+2",AND(LEFT($Q27,4)="現物設定",$AX27="有のみ"),"T+1",AND(LEFT($Q27,4)="現物設定",$AX27="両方可"),"T+1",$AX27="無のみ","",$AX27="","")</f>
        <v/>
      </c>
      <c r="BK27" s="61"/>
      <c r="BL27" s="60" t="str" cm="1">
        <f t="array" ref="BL27">_xlfn.IFS(AND(LEFT($Q27,4)="金銭設定",$AV27="有のみ"),"T+2",AND(LEFT($Q27,4)="金銭設定",$AV27="両方可"),"T+2",AND(LEFT($Q27,4)="現物設定",$AV27="有のみ"),"T+2",AND(LEFT($Q27,4)="現物設定",$AV27="両方可"),"T+2",$AV27="無のみ","",$AV27="","")</f>
        <v/>
      </c>
      <c r="BM27" s="61"/>
      <c r="BN27" s="60" t="str" cm="1">
        <f t="array" ref="BN27">_xlfn.IFS(AND(LEFT($Q27,4)="金銭設定",$AX27="有のみ"),"T+2",AND(LEFT($Q27,4)="金銭設定",$AX27="両方可"),"T+2",AND(LEFT($Q27,4)="現物設定",$AX27="有のみ"),"T+2",AND(LEFT($Q27,4)="現物設定",$AX27="両方可"),"T+2",$AX27="無のみ","",$AX27="","")</f>
        <v/>
      </c>
      <c r="BO27" s="61"/>
      <c r="BP27" s="45"/>
      <c r="BQ27" s="63"/>
      <c r="BR27" s="45"/>
      <c r="BS27" s="63"/>
      <c r="BT27" s="45"/>
      <c r="BU27" s="63"/>
      <c r="BV27" s="45"/>
      <c r="BW27" s="63"/>
      <c r="BX27" s="45"/>
      <c r="BY27" s="63"/>
      <c r="BZ27" s="45"/>
      <c r="CA27" s="63"/>
      <c r="CB27" s="45"/>
      <c r="CC27" s="63"/>
      <c r="CD27" s="45"/>
      <c r="CE27" s="63"/>
      <c r="CF27" s="65"/>
      <c r="CG27" s="66"/>
      <c r="CH27" s="66"/>
      <c r="CI27" s="66"/>
      <c r="CJ27" s="65"/>
      <c r="CK27" s="66"/>
      <c r="CL27" s="66"/>
      <c r="CM27" s="66"/>
      <c r="CN27" s="45"/>
      <c r="CO27" s="46"/>
      <c r="CP27" s="45"/>
      <c r="CQ27" s="46"/>
      <c r="CR27" s="47"/>
      <c r="CS27" s="47"/>
      <c r="CT27" s="47"/>
      <c r="CU27" s="47"/>
      <c r="CV27" s="47"/>
      <c r="CW27" s="47"/>
      <c r="CX27" s="47"/>
      <c r="CY27" s="47"/>
      <c r="CZ27" s="47"/>
      <c r="DA27" s="47"/>
      <c r="DB27" s="47"/>
      <c r="DC27" s="47"/>
      <c r="DD27" s="47"/>
      <c r="DE27" s="47"/>
      <c r="DF27" s="47"/>
      <c r="DG27" s="47"/>
      <c r="DH27" s="47"/>
      <c r="DI27" s="47"/>
      <c r="DJ27" s="47"/>
      <c r="DK27" s="47"/>
      <c r="DL27" s="44"/>
      <c r="DM27" s="47"/>
      <c r="DN27" s="47"/>
      <c r="DO27" s="47"/>
      <c r="DP27" s="47"/>
      <c r="DQ27" s="47"/>
      <c r="DR27" s="48"/>
      <c r="DS27" s="48"/>
      <c r="DT27" s="48"/>
      <c r="DU27" s="48"/>
      <c r="DV27" s="48"/>
      <c r="DW27" s="54"/>
      <c r="DX27" s="54"/>
      <c r="DY27" s="54"/>
      <c r="DZ27" s="54"/>
      <c r="EA27" s="54"/>
      <c r="EB27" s="54"/>
      <c r="EC27" s="54"/>
      <c r="ED27" s="54"/>
      <c r="EE27" s="54"/>
      <c r="EF27" s="54"/>
      <c r="EG27" s="54"/>
      <c r="EH27" s="54"/>
      <c r="EI27" s="54"/>
      <c r="EJ27" s="54"/>
      <c r="EK27" s="54"/>
      <c r="EL27" s="55"/>
      <c r="EM27" s="55"/>
      <c r="EN27" s="55"/>
      <c r="EO27" s="55"/>
      <c r="EP27" s="55"/>
      <c r="EQ27" s="55"/>
      <c r="ER27" s="55"/>
      <c r="ES27" s="55"/>
      <c r="ET27" s="55"/>
    </row>
    <row r="28" spans="1:150" ht="15" customHeight="1" x14ac:dyDescent="0.3">
      <c r="A28" s="2"/>
      <c r="B28" s="67">
        <v>14</v>
      </c>
      <c r="C28" s="68"/>
      <c r="D28" s="69"/>
      <c r="E28" s="70"/>
      <c r="F28" s="71"/>
      <c r="G28" s="66"/>
      <c r="H28" s="66"/>
      <c r="I28" s="72"/>
      <c r="J28" s="45"/>
      <c r="K28" s="63"/>
      <c r="L28" s="63"/>
      <c r="M28" s="63"/>
      <c r="N28" s="63"/>
      <c r="O28" s="63"/>
      <c r="P28" s="46"/>
      <c r="Q28" s="45"/>
      <c r="R28" s="63"/>
      <c r="S28" s="63"/>
      <c r="T28" s="63"/>
      <c r="U28" s="63"/>
      <c r="V28" s="63"/>
      <c r="W28" s="46"/>
      <c r="X28" s="45"/>
      <c r="Y28" s="63"/>
      <c r="Z28" s="63"/>
      <c r="AA28" s="63"/>
      <c r="AB28" s="63"/>
      <c r="AC28" s="63"/>
      <c r="AD28" s="63"/>
      <c r="AE28" s="63"/>
      <c r="AF28" s="63"/>
      <c r="AG28" s="63"/>
      <c r="AH28" s="63"/>
      <c r="AI28" s="46"/>
      <c r="AJ28" s="45"/>
      <c r="AK28" s="63"/>
      <c r="AL28" s="63"/>
      <c r="AM28" s="63"/>
      <c r="AN28" s="63"/>
      <c r="AO28" s="63"/>
      <c r="AP28" s="63"/>
      <c r="AQ28" s="63"/>
      <c r="AR28" s="63"/>
      <c r="AS28" s="63"/>
      <c r="AT28" s="63"/>
      <c r="AU28" s="46"/>
      <c r="AV28" s="45"/>
      <c r="AW28" s="46"/>
      <c r="AX28" s="45"/>
      <c r="AY28" s="46"/>
      <c r="AZ28" s="60" t="str" cm="1">
        <f t="array" ref="AZ28">_xlfn.IFS(AND(LEFT($Q28,4)="金銭設定",$AV28="有のみ"),"T+1",AND(LEFT($Q28,4)="金銭設定",$AV28="両方可"),"T+1",AND(LEFT($Q28,4)="現物設定",$AV28="有のみ"),"T+0",AND(LEFT($Q28,4)="現物設定",$AV28="両方可"),"T+0",$AV28="無のみ","",$AV28="","")</f>
        <v/>
      </c>
      <c r="BA28" s="61"/>
      <c r="BB28" s="60" t="str" cm="1">
        <f t="array" ref="BB28">_xlfn.IFS(AND(LEFT($Q28,4)="金銭設定",$AX28="有のみ"),"T+1",AND(LEFT($Q28,4)="金銭設定",$AX28="両方可"),"T+1",AND(LEFT($Q28,4)="現物設定",$AX28="有のみ"),"T+0",AND(LEFT($Q28,4)="現物設定",$AX28="両方可"),"T+0",$AX28="無のみ","",$AX28="","")</f>
        <v/>
      </c>
      <c r="BC28" s="61"/>
      <c r="BD28" s="60" t="str" cm="1">
        <f t="array" ref="BD28">_xlfn.IFS(AND(LEFT($Q28,4)="金銭設定",$AV28="有のみ"),"T+1",AND(LEFT($Q28,4)="金銭設定",$AV28="両方可"),"T+1",AND(LEFT($Q28,4)="現物設定",$AV28="有のみ"),"T+0",AND(LEFT($Q28,4)="現物設定",$AV28="両方可"),"T+0",$AV28="無のみ","",$AV28="","")</f>
        <v/>
      </c>
      <c r="BE28" s="61"/>
      <c r="BF28" s="60" t="str" cm="1">
        <f t="array" ref="BF28">_xlfn.IFS(AND(LEFT($Q28,4)="金銭設定",$AX28="有のみ"),"T+1",AND(LEFT($Q28,4)="金銭設定",$AX28="両方可"),"T+1",AND(LEFT($Q28,4)="現物設定",$AX28="有のみ"),"T+0",AND(LEFT($Q28,4)="現物設定",$AX28="両方可"),"T+0",$AX28="無のみ","",$AX28="","")</f>
        <v/>
      </c>
      <c r="BG28" s="61"/>
      <c r="BH28" s="60" t="str" cm="1">
        <f t="array" ref="BH28">_xlfn.IFS(AND(LEFT($Q28,4)="金銭設定",$AV28="有のみ"),"T+2",AND(LEFT($Q28,4)="金銭設定",$AV28="両方可"),"T+2",AND(LEFT($Q28,4)="現物設定",$AV28="有のみ"),"T+1",AND(LEFT($Q28,4)="現物設定",$AV28="両方可"),"T+1",$AV28="無のみ","",$AV28="","")</f>
        <v/>
      </c>
      <c r="BI28" s="61"/>
      <c r="BJ28" s="60" t="str" cm="1">
        <f t="array" ref="BJ28">_xlfn.IFS(AND(LEFT($Q28,4)="金銭設定",$AX28="有のみ"),"T+2",AND(LEFT($Q28,4)="金銭設定",$AX28="両方可"),"T+2",AND(LEFT($Q28,4)="現物設定",$AX28="有のみ"),"T+1",AND(LEFT($Q28,4)="現物設定",$AX28="両方可"),"T+1",$AX28="無のみ","",$AX28="","")</f>
        <v/>
      </c>
      <c r="BK28" s="61"/>
      <c r="BL28" s="60" t="str" cm="1">
        <f t="array" ref="BL28">_xlfn.IFS(AND(LEFT($Q28,4)="金銭設定",$AV28="有のみ"),"T+2",AND(LEFT($Q28,4)="金銭設定",$AV28="両方可"),"T+2",AND(LEFT($Q28,4)="現物設定",$AV28="有のみ"),"T+2",AND(LEFT($Q28,4)="現物設定",$AV28="両方可"),"T+2",$AV28="無のみ","",$AV28="","")</f>
        <v/>
      </c>
      <c r="BM28" s="61"/>
      <c r="BN28" s="60" t="str" cm="1">
        <f t="array" ref="BN28">_xlfn.IFS(AND(LEFT($Q28,4)="金銭設定",$AX28="有のみ"),"T+2",AND(LEFT($Q28,4)="金銭設定",$AX28="両方可"),"T+2",AND(LEFT($Q28,4)="現物設定",$AX28="有のみ"),"T+2",AND(LEFT($Q28,4)="現物設定",$AX28="両方可"),"T+2",$AX28="無のみ","",$AX28="","")</f>
        <v/>
      </c>
      <c r="BO28" s="61"/>
      <c r="BP28" s="45"/>
      <c r="BQ28" s="63"/>
      <c r="BR28" s="45"/>
      <c r="BS28" s="63"/>
      <c r="BT28" s="45"/>
      <c r="BU28" s="63"/>
      <c r="BV28" s="45"/>
      <c r="BW28" s="63"/>
      <c r="BX28" s="45"/>
      <c r="BY28" s="63"/>
      <c r="BZ28" s="45"/>
      <c r="CA28" s="63"/>
      <c r="CB28" s="45"/>
      <c r="CC28" s="63"/>
      <c r="CD28" s="45"/>
      <c r="CE28" s="63"/>
      <c r="CF28" s="65"/>
      <c r="CG28" s="66"/>
      <c r="CH28" s="66"/>
      <c r="CI28" s="66"/>
      <c r="CJ28" s="65"/>
      <c r="CK28" s="66"/>
      <c r="CL28" s="66"/>
      <c r="CM28" s="66"/>
      <c r="CN28" s="45"/>
      <c r="CO28" s="46"/>
      <c r="CP28" s="45"/>
      <c r="CQ28" s="46"/>
      <c r="CR28" s="47"/>
      <c r="CS28" s="47"/>
      <c r="CT28" s="47"/>
      <c r="CU28" s="47"/>
      <c r="CV28" s="47"/>
      <c r="CW28" s="47"/>
      <c r="CX28" s="47"/>
      <c r="CY28" s="47"/>
      <c r="CZ28" s="47"/>
      <c r="DA28" s="47"/>
      <c r="DB28" s="47"/>
      <c r="DC28" s="47"/>
      <c r="DD28" s="47"/>
      <c r="DE28" s="47"/>
      <c r="DF28" s="47"/>
      <c r="DG28" s="47"/>
      <c r="DH28" s="47"/>
      <c r="DI28" s="47"/>
      <c r="DJ28" s="47"/>
      <c r="DK28" s="47"/>
      <c r="DL28" s="44"/>
      <c r="DM28" s="47"/>
      <c r="DN28" s="47"/>
      <c r="DO28" s="47"/>
      <c r="DP28" s="47"/>
      <c r="DQ28" s="47"/>
      <c r="DR28" s="48"/>
      <c r="DS28" s="48"/>
      <c r="DT28" s="48"/>
      <c r="DU28" s="48"/>
      <c r="DV28" s="48"/>
      <c r="DW28" s="54"/>
      <c r="DX28" s="54"/>
      <c r="DY28" s="54"/>
      <c r="DZ28" s="54"/>
      <c r="EA28" s="54"/>
      <c r="EB28" s="54"/>
      <c r="EC28" s="54"/>
      <c r="ED28" s="54"/>
      <c r="EE28" s="54"/>
      <c r="EF28" s="54"/>
      <c r="EG28" s="54"/>
      <c r="EH28" s="54"/>
      <c r="EI28" s="54"/>
      <c r="EJ28" s="54"/>
      <c r="EK28" s="54"/>
      <c r="EL28" s="55"/>
      <c r="EM28" s="55"/>
      <c r="EN28" s="55"/>
      <c r="EO28" s="55"/>
      <c r="EP28" s="55"/>
      <c r="EQ28" s="55"/>
      <c r="ER28" s="55"/>
      <c r="ES28" s="55"/>
      <c r="ET28" s="55"/>
    </row>
    <row r="29" spans="1:150" ht="15" customHeight="1" x14ac:dyDescent="0.3">
      <c r="A29" s="2"/>
      <c r="B29" s="67">
        <v>15</v>
      </c>
      <c r="C29" s="68"/>
      <c r="D29" s="69"/>
      <c r="E29" s="70"/>
      <c r="F29" s="71"/>
      <c r="G29" s="66"/>
      <c r="H29" s="66"/>
      <c r="I29" s="72"/>
      <c r="J29" s="45"/>
      <c r="K29" s="63"/>
      <c r="L29" s="63"/>
      <c r="M29" s="63"/>
      <c r="N29" s="63"/>
      <c r="O29" s="63"/>
      <c r="P29" s="46"/>
      <c r="Q29" s="45"/>
      <c r="R29" s="63"/>
      <c r="S29" s="63"/>
      <c r="T29" s="63"/>
      <c r="U29" s="63"/>
      <c r="V29" s="63"/>
      <c r="W29" s="46"/>
      <c r="X29" s="45"/>
      <c r="Y29" s="63"/>
      <c r="Z29" s="63"/>
      <c r="AA29" s="63"/>
      <c r="AB29" s="63"/>
      <c r="AC29" s="63"/>
      <c r="AD29" s="63"/>
      <c r="AE29" s="63"/>
      <c r="AF29" s="63"/>
      <c r="AG29" s="63"/>
      <c r="AH29" s="63"/>
      <c r="AI29" s="46"/>
      <c r="AJ29" s="45"/>
      <c r="AK29" s="63"/>
      <c r="AL29" s="63"/>
      <c r="AM29" s="63"/>
      <c r="AN29" s="63"/>
      <c r="AO29" s="63"/>
      <c r="AP29" s="63"/>
      <c r="AQ29" s="63"/>
      <c r="AR29" s="63"/>
      <c r="AS29" s="63"/>
      <c r="AT29" s="63"/>
      <c r="AU29" s="46"/>
      <c r="AV29" s="45"/>
      <c r="AW29" s="46"/>
      <c r="AX29" s="45"/>
      <c r="AY29" s="46"/>
      <c r="AZ29" s="60" t="str" cm="1">
        <f t="array" ref="AZ29">_xlfn.IFS(AND(LEFT($Q29,4)="金銭設定",$AV29="有のみ"),"T+1",AND(LEFT($Q29,4)="金銭設定",$AV29="両方可"),"T+1",AND(LEFT($Q29,4)="現物設定",$AV29="有のみ"),"T+0",AND(LEFT($Q29,4)="現物設定",$AV29="両方可"),"T+0",$AV29="無のみ","",$AV29="","")</f>
        <v/>
      </c>
      <c r="BA29" s="61"/>
      <c r="BB29" s="60" t="str" cm="1">
        <f t="array" ref="BB29">_xlfn.IFS(AND(LEFT($Q29,4)="金銭設定",$AX29="有のみ"),"T+1",AND(LEFT($Q29,4)="金銭設定",$AX29="両方可"),"T+1",AND(LEFT($Q29,4)="現物設定",$AX29="有のみ"),"T+0",AND(LEFT($Q29,4)="現物設定",$AX29="両方可"),"T+0",$AX29="無のみ","",$AX29="","")</f>
        <v/>
      </c>
      <c r="BC29" s="61"/>
      <c r="BD29" s="60" t="str" cm="1">
        <f t="array" ref="BD29">_xlfn.IFS(AND(LEFT($Q29,4)="金銭設定",$AV29="有のみ"),"T+1",AND(LEFT($Q29,4)="金銭設定",$AV29="両方可"),"T+1",AND(LEFT($Q29,4)="現物設定",$AV29="有のみ"),"T+0",AND(LEFT($Q29,4)="現物設定",$AV29="両方可"),"T+0",$AV29="無のみ","",$AV29="","")</f>
        <v/>
      </c>
      <c r="BE29" s="61"/>
      <c r="BF29" s="60" t="str" cm="1">
        <f t="array" ref="BF29">_xlfn.IFS(AND(LEFT($Q29,4)="金銭設定",$AX29="有のみ"),"T+1",AND(LEFT($Q29,4)="金銭設定",$AX29="両方可"),"T+1",AND(LEFT($Q29,4)="現物設定",$AX29="有のみ"),"T+0",AND(LEFT($Q29,4)="現物設定",$AX29="両方可"),"T+0",$AX29="無のみ","",$AX29="","")</f>
        <v/>
      </c>
      <c r="BG29" s="61"/>
      <c r="BH29" s="60" t="str" cm="1">
        <f t="array" ref="BH29">_xlfn.IFS(AND(LEFT($Q29,4)="金銭設定",$AV29="有のみ"),"T+2",AND(LEFT($Q29,4)="金銭設定",$AV29="両方可"),"T+2",AND(LEFT($Q29,4)="現物設定",$AV29="有のみ"),"T+1",AND(LEFT($Q29,4)="現物設定",$AV29="両方可"),"T+1",$AV29="無のみ","",$AV29="","")</f>
        <v/>
      </c>
      <c r="BI29" s="61"/>
      <c r="BJ29" s="60" t="str" cm="1">
        <f t="array" ref="BJ29">_xlfn.IFS(AND(LEFT($Q29,4)="金銭設定",$AX29="有のみ"),"T+2",AND(LEFT($Q29,4)="金銭設定",$AX29="両方可"),"T+2",AND(LEFT($Q29,4)="現物設定",$AX29="有のみ"),"T+1",AND(LEFT($Q29,4)="現物設定",$AX29="両方可"),"T+1",$AX29="無のみ","",$AX29="","")</f>
        <v/>
      </c>
      <c r="BK29" s="61"/>
      <c r="BL29" s="60" t="str" cm="1">
        <f t="array" ref="BL29">_xlfn.IFS(AND(LEFT($Q29,4)="金銭設定",$AV29="有のみ"),"T+2",AND(LEFT($Q29,4)="金銭設定",$AV29="両方可"),"T+2",AND(LEFT($Q29,4)="現物設定",$AV29="有のみ"),"T+2",AND(LEFT($Q29,4)="現物設定",$AV29="両方可"),"T+2",$AV29="無のみ","",$AV29="","")</f>
        <v/>
      </c>
      <c r="BM29" s="61"/>
      <c r="BN29" s="60" t="str" cm="1">
        <f t="array" ref="BN29">_xlfn.IFS(AND(LEFT($Q29,4)="金銭設定",$AX29="有のみ"),"T+2",AND(LEFT($Q29,4)="金銭設定",$AX29="両方可"),"T+2",AND(LEFT($Q29,4)="現物設定",$AX29="有のみ"),"T+2",AND(LEFT($Q29,4)="現物設定",$AX29="両方可"),"T+2",$AX29="無のみ","",$AX29="","")</f>
        <v/>
      </c>
      <c r="BO29" s="61"/>
      <c r="BP29" s="45"/>
      <c r="BQ29" s="63"/>
      <c r="BR29" s="45"/>
      <c r="BS29" s="63"/>
      <c r="BT29" s="45"/>
      <c r="BU29" s="63"/>
      <c r="BV29" s="45"/>
      <c r="BW29" s="63"/>
      <c r="BX29" s="45"/>
      <c r="BY29" s="63"/>
      <c r="BZ29" s="45"/>
      <c r="CA29" s="63"/>
      <c r="CB29" s="45"/>
      <c r="CC29" s="63"/>
      <c r="CD29" s="45"/>
      <c r="CE29" s="63"/>
      <c r="CF29" s="65"/>
      <c r="CG29" s="66"/>
      <c r="CH29" s="66"/>
      <c r="CI29" s="66"/>
      <c r="CJ29" s="65"/>
      <c r="CK29" s="66"/>
      <c r="CL29" s="66"/>
      <c r="CM29" s="66"/>
      <c r="CN29" s="45"/>
      <c r="CO29" s="46"/>
      <c r="CP29" s="45"/>
      <c r="CQ29" s="46"/>
      <c r="CR29" s="47"/>
      <c r="CS29" s="47"/>
      <c r="CT29" s="47"/>
      <c r="CU29" s="47"/>
      <c r="CV29" s="47"/>
      <c r="CW29" s="47"/>
      <c r="CX29" s="47"/>
      <c r="CY29" s="47"/>
      <c r="CZ29" s="47"/>
      <c r="DA29" s="47"/>
      <c r="DB29" s="47"/>
      <c r="DC29" s="47"/>
      <c r="DD29" s="47"/>
      <c r="DE29" s="47"/>
      <c r="DF29" s="47"/>
      <c r="DG29" s="47"/>
      <c r="DH29" s="47"/>
      <c r="DI29" s="47"/>
      <c r="DJ29" s="47"/>
      <c r="DK29" s="47"/>
      <c r="DL29" s="44"/>
      <c r="DM29" s="47"/>
      <c r="DN29" s="47"/>
      <c r="DO29" s="47"/>
      <c r="DP29" s="47"/>
      <c r="DQ29" s="47"/>
      <c r="DR29" s="48"/>
      <c r="DS29" s="48"/>
      <c r="DT29" s="48"/>
      <c r="DU29" s="48"/>
      <c r="DV29" s="48"/>
      <c r="DW29" s="54"/>
      <c r="DX29" s="54"/>
      <c r="DY29" s="54"/>
      <c r="DZ29" s="54"/>
      <c r="EA29" s="54"/>
      <c r="EB29" s="54"/>
      <c r="EC29" s="54"/>
      <c r="ED29" s="54"/>
      <c r="EE29" s="54"/>
      <c r="EF29" s="54"/>
      <c r="EG29" s="54"/>
      <c r="EH29" s="54"/>
      <c r="EI29" s="54"/>
      <c r="EJ29" s="54"/>
      <c r="EK29" s="54"/>
      <c r="EL29" s="55"/>
      <c r="EM29" s="55"/>
      <c r="EN29" s="55"/>
      <c r="EO29" s="55"/>
      <c r="EP29" s="55"/>
      <c r="EQ29" s="55"/>
      <c r="ER29" s="55"/>
      <c r="ES29" s="55"/>
      <c r="ET29" s="55"/>
    </row>
    <row r="30" spans="1:150" ht="15" customHeight="1" x14ac:dyDescent="0.3">
      <c r="A30" s="2"/>
      <c r="B30" s="67">
        <v>16</v>
      </c>
      <c r="C30" s="68"/>
      <c r="D30" s="69"/>
      <c r="E30" s="70"/>
      <c r="F30" s="71"/>
      <c r="G30" s="66"/>
      <c r="H30" s="66"/>
      <c r="I30" s="72"/>
      <c r="J30" s="45"/>
      <c r="K30" s="63"/>
      <c r="L30" s="63"/>
      <c r="M30" s="63"/>
      <c r="N30" s="63"/>
      <c r="O30" s="63"/>
      <c r="P30" s="46"/>
      <c r="Q30" s="45"/>
      <c r="R30" s="63"/>
      <c r="S30" s="63"/>
      <c r="T30" s="63"/>
      <c r="U30" s="63"/>
      <c r="V30" s="63"/>
      <c r="W30" s="46"/>
      <c r="X30" s="45"/>
      <c r="Y30" s="63"/>
      <c r="Z30" s="63"/>
      <c r="AA30" s="63"/>
      <c r="AB30" s="63"/>
      <c r="AC30" s="63"/>
      <c r="AD30" s="63"/>
      <c r="AE30" s="63"/>
      <c r="AF30" s="63"/>
      <c r="AG30" s="63"/>
      <c r="AH30" s="63"/>
      <c r="AI30" s="46"/>
      <c r="AJ30" s="45"/>
      <c r="AK30" s="63"/>
      <c r="AL30" s="63"/>
      <c r="AM30" s="63"/>
      <c r="AN30" s="63"/>
      <c r="AO30" s="63"/>
      <c r="AP30" s="63"/>
      <c r="AQ30" s="63"/>
      <c r="AR30" s="63"/>
      <c r="AS30" s="63"/>
      <c r="AT30" s="63"/>
      <c r="AU30" s="46"/>
      <c r="AV30" s="45"/>
      <c r="AW30" s="46"/>
      <c r="AX30" s="45"/>
      <c r="AY30" s="46"/>
      <c r="AZ30" s="60" t="str" cm="1">
        <f t="array" ref="AZ30">_xlfn.IFS(AND(LEFT($Q30,4)="金銭設定",$AV30="有のみ"),"T+1",AND(LEFT($Q30,4)="金銭設定",$AV30="両方可"),"T+1",AND(LEFT($Q30,4)="現物設定",$AV30="有のみ"),"T+0",AND(LEFT($Q30,4)="現物設定",$AV30="両方可"),"T+0",$AV30="無のみ","",$AV30="","")</f>
        <v/>
      </c>
      <c r="BA30" s="61"/>
      <c r="BB30" s="60" t="str" cm="1">
        <f t="array" ref="BB30">_xlfn.IFS(AND(LEFT($Q30,4)="金銭設定",$AX30="有のみ"),"T+1",AND(LEFT($Q30,4)="金銭設定",$AX30="両方可"),"T+1",AND(LEFT($Q30,4)="現物設定",$AX30="有のみ"),"T+0",AND(LEFT($Q30,4)="現物設定",$AX30="両方可"),"T+0",$AX30="無のみ","",$AX30="","")</f>
        <v/>
      </c>
      <c r="BC30" s="61"/>
      <c r="BD30" s="60" t="str" cm="1">
        <f t="array" ref="BD30">_xlfn.IFS(AND(LEFT($Q30,4)="金銭設定",$AV30="有のみ"),"T+1",AND(LEFT($Q30,4)="金銭設定",$AV30="両方可"),"T+1",AND(LEFT($Q30,4)="現物設定",$AV30="有のみ"),"T+0",AND(LEFT($Q30,4)="現物設定",$AV30="両方可"),"T+0",$AV30="無のみ","",$AV30="","")</f>
        <v/>
      </c>
      <c r="BE30" s="61"/>
      <c r="BF30" s="60" t="str" cm="1">
        <f t="array" ref="BF30">_xlfn.IFS(AND(LEFT($Q30,4)="金銭設定",$AX30="有のみ"),"T+1",AND(LEFT($Q30,4)="金銭設定",$AX30="両方可"),"T+1",AND(LEFT($Q30,4)="現物設定",$AX30="有のみ"),"T+0",AND(LEFT($Q30,4)="現物設定",$AX30="両方可"),"T+0",$AX30="無のみ","",$AX30="","")</f>
        <v/>
      </c>
      <c r="BG30" s="61"/>
      <c r="BH30" s="60" t="str" cm="1">
        <f t="array" ref="BH30">_xlfn.IFS(AND(LEFT($Q30,4)="金銭設定",$AV30="有のみ"),"T+2",AND(LEFT($Q30,4)="金銭設定",$AV30="両方可"),"T+2",AND(LEFT($Q30,4)="現物設定",$AV30="有のみ"),"T+1",AND(LEFT($Q30,4)="現物設定",$AV30="両方可"),"T+1",$AV30="無のみ","",$AV30="","")</f>
        <v/>
      </c>
      <c r="BI30" s="61"/>
      <c r="BJ30" s="60" t="str" cm="1">
        <f t="array" ref="BJ30">_xlfn.IFS(AND(LEFT($Q30,4)="金銭設定",$AX30="有のみ"),"T+2",AND(LEFT($Q30,4)="金銭設定",$AX30="両方可"),"T+2",AND(LEFT($Q30,4)="現物設定",$AX30="有のみ"),"T+1",AND(LEFT($Q30,4)="現物設定",$AX30="両方可"),"T+1",$AX30="無のみ","",$AX30="","")</f>
        <v/>
      </c>
      <c r="BK30" s="61"/>
      <c r="BL30" s="60" t="str" cm="1">
        <f t="array" ref="BL30">_xlfn.IFS(AND(LEFT($Q30,4)="金銭設定",$AV30="有のみ"),"T+2",AND(LEFT($Q30,4)="金銭設定",$AV30="両方可"),"T+2",AND(LEFT($Q30,4)="現物設定",$AV30="有のみ"),"T+2",AND(LEFT($Q30,4)="現物設定",$AV30="両方可"),"T+2",$AV30="無のみ","",$AV30="","")</f>
        <v/>
      </c>
      <c r="BM30" s="61"/>
      <c r="BN30" s="60" t="str" cm="1">
        <f t="array" ref="BN30">_xlfn.IFS(AND(LEFT($Q30,4)="金銭設定",$AX30="有のみ"),"T+2",AND(LEFT($Q30,4)="金銭設定",$AX30="両方可"),"T+2",AND(LEFT($Q30,4)="現物設定",$AX30="有のみ"),"T+2",AND(LEFT($Q30,4)="現物設定",$AX30="両方可"),"T+2",$AX30="無のみ","",$AX30="","")</f>
        <v/>
      </c>
      <c r="BO30" s="61"/>
      <c r="BP30" s="45"/>
      <c r="BQ30" s="63"/>
      <c r="BR30" s="45"/>
      <c r="BS30" s="63"/>
      <c r="BT30" s="45"/>
      <c r="BU30" s="63"/>
      <c r="BV30" s="45"/>
      <c r="BW30" s="63"/>
      <c r="BX30" s="45"/>
      <c r="BY30" s="63"/>
      <c r="BZ30" s="45"/>
      <c r="CA30" s="63"/>
      <c r="CB30" s="45"/>
      <c r="CC30" s="63"/>
      <c r="CD30" s="45"/>
      <c r="CE30" s="63"/>
      <c r="CF30" s="65"/>
      <c r="CG30" s="66"/>
      <c r="CH30" s="66"/>
      <c r="CI30" s="66"/>
      <c r="CJ30" s="65"/>
      <c r="CK30" s="66"/>
      <c r="CL30" s="66"/>
      <c r="CM30" s="66"/>
      <c r="CN30" s="45"/>
      <c r="CO30" s="46"/>
      <c r="CP30" s="45"/>
      <c r="CQ30" s="46"/>
      <c r="CR30" s="47"/>
      <c r="CS30" s="47"/>
      <c r="CT30" s="47"/>
      <c r="CU30" s="47"/>
      <c r="CV30" s="47"/>
      <c r="CW30" s="47"/>
      <c r="CX30" s="47"/>
      <c r="CY30" s="47"/>
      <c r="CZ30" s="47"/>
      <c r="DA30" s="47"/>
      <c r="DB30" s="47"/>
      <c r="DC30" s="47"/>
      <c r="DD30" s="47"/>
      <c r="DE30" s="47"/>
      <c r="DF30" s="47"/>
      <c r="DG30" s="47"/>
      <c r="DH30" s="47"/>
      <c r="DI30" s="47"/>
      <c r="DJ30" s="47"/>
      <c r="DK30" s="47"/>
      <c r="DL30" s="44"/>
      <c r="DM30" s="47"/>
      <c r="DN30" s="47"/>
      <c r="DO30" s="47"/>
      <c r="DP30" s="47"/>
      <c r="DQ30" s="47"/>
      <c r="DR30" s="48"/>
      <c r="DS30" s="48"/>
      <c r="DT30" s="48"/>
      <c r="DU30" s="48"/>
      <c r="DV30" s="48"/>
      <c r="DW30" s="54"/>
      <c r="DX30" s="54"/>
      <c r="DY30" s="54"/>
      <c r="DZ30" s="54"/>
      <c r="EA30" s="54"/>
      <c r="EB30" s="54"/>
      <c r="EC30" s="54"/>
      <c r="ED30" s="54"/>
      <c r="EE30" s="54"/>
      <c r="EF30" s="54"/>
      <c r="EG30" s="54"/>
      <c r="EH30" s="54"/>
      <c r="EI30" s="54"/>
      <c r="EJ30" s="54"/>
      <c r="EK30" s="54"/>
      <c r="EL30" s="55"/>
      <c r="EM30" s="55"/>
      <c r="EN30" s="55"/>
      <c r="EO30" s="55"/>
      <c r="EP30" s="55"/>
      <c r="EQ30" s="55"/>
      <c r="ER30" s="55"/>
      <c r="ES30" s="55"/>
      <c r="ET30" s="55"/>
    </row>
    <row r="31" spans="1:150" ht="15" customHeight="1" x14ac:dyDescent="0.3">
      <c r="A31" s="2"/>
      <c r="B31" s="67">
        <v>17</v>
      </c>
      <c r="C31" s="68"/>
      <c r="D31" s="69"/>
      <c r="E31" s="70"/>
      <c r="F31" s="71"/>
      <c r="G31" s="66"/>
      <c r="H31" s="66"/>
      <c r="I31" s="72"/>
      <c r="J31" s="45"/>
      <c r="K31" s="63"/>
      <c r="L31" s="63"/>
      <c r="M31" s="63"/>
      <c r="N31" s="63"/>
      <c r="O31" s="63"/>
      <c r="P31" s="46"/>
      <c r="Q31" s="45"/>
      <c r="R31" s="63"/>
      <c r="S31" s="63"/>
      <c r="T31" s="63"/>
      <c r="U31" s="63"/>
      <c r="V31" s="63"/>
      <c r="W31" s="46"/>
      <c r="X31" s="45"/>
      <c r="Y31" s="63"/>
      <c r="Z31" s="63"/>
      <c r="AA31" s="63"/>
      <c r="AB31" s="63"/>
      <c r="AC31" s="63"/>
      <c r="AD31" s="63"/>
      <c r="AE31" s="63"/>
      <c r="AF31" s="63"/>
      <c r="AG31" s="63"/>
      <c r="AH31" s="63"/>
      <c r="AI31" s="46"/>
      <c r="AJ31" s="45"/>
      <c r="AK31" s="63"/>
      <c r="AL31" s="63"/>
      <c r="AM31" s="63"/>
      <c r="AN31" s="63"/>
      <c r="AO31" s="63"/>
      <c r="AP31" s="63"/>
      <c r="AQ31" s="63"/>
      <c r="AR31" s="63"/>
      <c r="AS31" s="63"/>
      <c r="AT31" s="63"/>
      <c r="AU31" s="46"/>
      <c r="AV31" s="45"/>
      <c r="AW31" s="46"/>
      <c r="AX31" s="45"/>
      <c r="AY31" s="46"/>
      <c r="AZ31" s="60" t="str" cm="1">
        <f t="array" ref="AZ31">_xlfn.IFS(AND(LEFT($Q31,4)="金銭設定",$AV31="有のみ"),"T+1",AND(LEFT($Q31,4)="金銭設定",$AV31="両方可"),"T+1",AND(LEFT($Q31,4)="現物設定",$AV31="有のみ"),"T+0",AND(LEFT($Q31,4)="現物設定",$AV31="両方可"),"T+0",$AV31="無のみ","",$AV31="","")</f>
        <v/>
      </c>
      <c r="BA31" s="61"/>
      <c r="BB31" s="60" t="str" cm="1">
        <f t="array" ref="BB31">_xlfn.IFS(AND(LEFT($Q31,4)="金銭設定",$AX31="有のみ"),"T+1",AND(LEFT($Q31,4)="金銭設定",$AX31="両方可"),"T+1",AND(LEFT($Q31,4)="現物設定",$AX31="有のみ"),"T+0",AND(LEFT($Q31,4)="現物設定",$AX31="両方可"),"T+0",$AX31="無のみ","",$AX31="","")</f>
        <v/>
      </c>
      <c r="BC31" s="61"/>
      <c r="BD31" s="60" t="str" cm="1">
        <f t="array" ref="BD31">_xlfn.IFS(AND(LEFT($Q31,4)="金銭設定",$AV31="有のみ"),"T+1",AND(LEFT($Q31,4)="金銭設定",$AV31="両方可"),"T+1",AND(LEFT($Q31,4)="現物設定",$AV31="有のみ"),"T+0",AND(LEFT($Q31,4)="現物設定",$AV31="両方可"),"T+0",$AV31="無のみ","",$AV31="","")</f>
        <v/>
      </c>
      <c r="BE31" s="61"/>
      <c r="BF31" s="60" t="str" cm="1">
        <f t="array" ref="BF31">_xlfn.IFS(AND(LEFT($Q31,4)="金銭設定",$AX31="有のみ"),"T+1",AND(LEFT($Q31,4)="金銭設定",$AX31="両方可"),"T+1",AND(LEFT($Q31,4)="現物設定",$AX31="有のみ"),"T+0",AND(LEFT($Q31,4)="現物設定",$AX31="両方可"),"T+0",$AX31="無のみ","",$AX31="","")</f>
        <v/>
      </c>
      <c r="BG31" s="61"/>
      <c r="BH31" s="60" t="str" cm="1">
        <f t="array" ref="BH31">_xlfn.IFS(AND(LEFT($Q31,4)="金銭設定",$AV31="有のみ"),"T+2",AND(LEFT($Q31,4)="金銭設定",$AV31="両方可"),"T+2",AND(LEFT($Q31,4)="現物設定",$AV31="有のみ"),"T+1",AND(LEFT($Q31,4)="現物設定",$AV31="両方可"),"T+1",$AV31="無のみ","",$AV31="","")</f>
        <v/>
      </c>
      <c r="BI31" s="61"/>
      <c r="BJ31" s="60" t="str" cm="1">
        <f t="array" ref="BJ31">_xlfn.IFS(AND(LEFT($Q31,4)="金銭設定",$AX31="有のみ"),"T+2",AND(LEFT($Q31,4)="金銭設定",$AX31="両方可"),"T+2",AND(LEFT($Q31,4)="現物設定",$AX31="有のみ"),"T+1",AND(LEFT($Q31,4)="現物設定",$AX31="両方可"),"T+1",$AX31="無のみ","",$AX31="","")</f>
        <v/>
      </c>
      <c r="BK31" s="61"/>
      <c r="BL31" s="60" t="str" cm="1">
        <f t="array" ref="BL31">_xlfn.IFS(AND(LEFT($Q31,4)="金銭設定",$AV31="有のみ"),"T+2",AND(LEFT($Q31,4)="金銭設定",$AV31="両方可"),"T+2",AND(LEFT($Q31,4)="現物設定",$AV31="有のみ"),"T+2",AND(LEFT($Q31,4)="現物設定",$AV31="両方可"),"T+2",$AV31="無のみ","",$AV31="","")</f>
        <v/>
      </c>
      <c r="BM31" s="61"/>
      <c r="BN31" s="60" t="str" cm="1">
        <f t="array" ref="BN31">_xlfn.IFS(AND(LEFT($Q31,4)="金銭設定",$AX31="有のみ"),"T+2",AND(LEFT($Q31,4)="金銭設定",$AX31="両方可"),"T+2",AND(LEFT($Q31,4)="現物設定",$AX31="有のみ"),"T+2",AND(LEFT($Q31,4)="現物設定",$AX31="両方可"),"T+2",$AX31="無のみ","",$AX31="","")</f>
        <v/>
      </c>
      <c r="BO31" s="61"/>
      <c r="BP31" s="45"/>
      <c r="BQ31" s="63"/>
      <c r="BR31" s="45"/>
      <c r="BS31" s="63"/>
      <c r="BT31" s="45"/>
      <c r="BU31" s="63"/>
      <c r="BV31" s="45"/>
      <c r="BW31" s="63"/>
      <c r="BX31" s="45"/>
      <c r="BY31" s="63"/>
      <c r="BZ31" s="45"/>
      <c r="CA31" s="63"/>
      <c r="CB31" s="45"/>
      <c r="CC31" s="63"/>
      <c r="CD31" s="45"/>
      <c r="CE31" s="63"/>
      <c r="CF31" s="65"/>
      <c r="CG31" s="66"/>
      <c r="CH31" s="66"/>
      <c r="CI31" s="66"/>
      <c r="CJ31" s="65"/>
      <c r="CK31" s="66"/>
      <c r="CL31" s="66"/>
      <c r="CM31" s="66"/>
      <c r="CN31" s="45"/>
      <c r="CO31" s="46"/>
      <c r="CP31" s="45"/>
      <c r="CQ31" s="46"/>
      <c r="CR31" s="47"/>
      <c r="CS31" s="47"/>
      <c r="CT31" s="47"/>
      <c r="CU31" s="47"/>
      <c r="CV31" s="47"/>
      <c r="CW31" s="47"/>
      <c r="CX31" s="47"/>
      <c r="CY31" s="47"/>
      <c r="CZ31" s="47"/>
      <c r="DA31" s="47"/>
      <c r="DB31" s="47"/>
      <c r="DC31" s="47"/>
      <c r="DD31" s="47"/>
      <c r="DE31" s="47"/>
      <c r="DF31" s="47"/>
      <c r="DG31" s="47"/>
      <c r="DH31" s="47"/>
      <c r="DI31" s="47"/>
      <c r="DJ31" s="47"/>
      <c r="DK31" s="47"/>
      <c r="DL31" s="44"/>
      <c r="DM31" s="47"/>
      <c r="DN31" s="47"/>
      <c r="DO31" s="47"/>
      <c r="DP31" s="47"/>
      <c r="DQ31" s="47"/>
      <c r="DR31" s="48"/>
      <c r="DS31" s="48"/>
      <c r="DT31" s="48"/>
      <c r="DU31" s="48"/>
      <c r="DV31" s="48"/>
      <c r="DW31" s="54"/>
      <c r="DX31" s="54"/>
      <c r="DY31" s="54"/>
      <c r="DZ31" s="54"/>
      <c r="EA31" s="54"/>
      <c r="EB31" s="54"/>
      <c r="EC31" s="54"/>
      <c r="ED31" s="54"/>
      <c r="EE31" s="54"/>
      <c r="EF31" s="54"/>
      <c r="EG31" s="54"/>
      <c r="EH31" s="54"/>
      <c r="EI31" s="54"/>
      <c r="EJ31" s="54"/>
      <c r="EK31" s="54"/>
      <c r="EL31" s="55"/>
      <c r="EM31" s="55"/>
      <c r="EN31" s="55"/>
      <c r="EO31" s="55"/>
      <c r="EP31" s="55"/>
      <c r="EQ31" s="55"/>
      <c r="ER31" s="55"/>
      <c r="ES31" s="55"/>
      <c r="ET31" s="55"/>
    </row>
    <row r="32" spans="1:150" ht="15" customHeight="1" x14ac:dyDescent="0.3">
      <c r="A32" s="2"/>
      <c r="B32" s="67">
        <v>18</v>
      </c>
      <c r="C32" s="68"/>
      <c r="D32" s="69"/>
      <c r="E32" s="70"/>
      <c r="F32" s="71"/>
      <c r="G32" s="66"/>
      <c r="H32" s="66"/>
      <c r="I32" s="72"/>
      <c r="J32" s="45"/>
      <c r="K32" s="63"/>
      <c r="L32" s="63"/>
      <c r="M32" s="63"/>
      <c r="N32" s="63"/>
      <c r="O32" s="63"/>
      <c r="P32" s="46"/>
      <c r="Q32" s="45"/>
      <c r="R32" s="63"/>
      <c r="S32" s="63"/>
      <c r="T32" s="63"/>
      <c r="U32" s="63"/>
      <c r="V32" s="63"/>
      <c r="W32" s="46"/>
      <c r="X32" s="45"/>
      <c r="Y32" s="63"/>
      <c r="Z32" s="63"/>
      <c r="AA32" s="63"/>
      <c r="AB32" s="63"/>
      <c r="AC32" s="63"/>
      <c r="AD32" s="63"/>
      <c r="AE32" s="63"/>
      <c r="AF32" s="63"/>
      <c r="AG32" s="63"/>
      <c r="AH32" s="63"/>
      <c r="AI32" s="46"/>
      <c r="AJ32" s="45"/>
      <c r="AK32" s="63"/>
      <c r="AL32" s="63"/>
      <c r="AM32" s="63"/>
      <c r="AN32" s="63"/>
      <c r="AO32" s="63"/>
      <c r="AP32" s="63"/>
      <c r="AQ32" s="63"/>
      <c r="AR32" s="63"/>
      <c r="AS32" s="63"/>
      <c r="AT32" s="63"/>
      <c r="AU32" s="46"/>
      <c r="AV32" s="45"/>
      <c r="AW32" s="46"/>
      <c r="AX32" s="45"/>
      <c r="AY32" s="46"/>
      <c r="AZ32" s="60" t="str" cm="1">
        <f t="array" ref="AZ32">_xlfn.IFS(AND(LEFT($Q32,4)="金銭設定",$AV32="有のみ"),"T+1",AND(LEFT($Q32,4)="金銭設定",$AV32="両方可"),"T+1",AND(LEFT($Q32,4)="現物設定",$AV32="有のみ"),"T+0",AND(LEFT($Q32,4)="現物設定",$AV32="両方可"),"T+0",$AV32="無のみ","",$AV32="","")</f>
        <v/>
      </c>
      <c r="BA32" s="61"/>
      <c r="BB32" s="60" t="str" cm="1">
        <f t="array" ref="BB32">_xlfn.IFS(AND(LEFT($Q32,4)="金銭設定",$AX32="有のみ"),"T+1",AND(LEFT($Q32,4)="金銭設定",$AX32="両方可"),"T+1",AND(LEFT($Q32,4)="現物設定",$AX32="有のみ"),"T+0",AND(LEFT($Q32,4)="現物設定",$AX32="両方可"),"T+0",$AX32="無のみ","",$AX32="","")</f>
        <v/>
      </c>
      <c r="BC32" s="61"/>
      <c r="BD32" s="60" t="str" cm="1">
        <f t="array" ref="BD32">_xlfn.IFS(AND(LEFT($Q32,4)="金銭設定",$AV32="有のみ"),"T+1",AND(LEFT($Q32,4)="金銭設定",$AV32="両方可"),"T+1",AND(LEFT($Q32,4)="現物設定",$AV32="有のみ"),"T+0",AND(LEFT($Q32,4)="現物設定",$AV32="両方可"),"T+0",$AV32="無のみ","",$AV32="","")</f>
        <v/>
      </c>
      <c r="BE32" s="61"/>
      <c r="BF32" s="60" t="str" cm="1">
        <f t="array" ref="BF32">_xlfn.IFS(AND(LEFT($Q32,4)="金銭設定",$AX32="有のみ"),"T+1",AND(LEFT($Q32,4)="金銭設定",$AX32="両方可"),"T+1",AND(LEFT($Q32,4)="現物設定",$AX32="有のみ"),"T+0",AND(LEFT($Q32,4)="現物設定",$AX32="両方可"),"T+0",$AX32="無のみ","",$AX32="","")</f>
        <v/>
      </c>
      <c r="BG32" s="61"/>
      <c r="BH32" s="60" t="str" cm="1">
        <f t="array" ref="BH32">_xlfn.IFS(AND(LEFT($Q32,4)="金銭設定",$AV32="有のみ"),"T+2",AND(LEFT($Q32,4)="金銭設定",$AV32="両方可"),"T+2",AND(LEFT($Q32,4)="現物設定",$AV32="有のみ"),"T+1",AND(LEFT($Q32,4)="現物設定",$AV32="両方可"),"T+1",$AV32="無のみ","",$AV32="","")</f>
        <v/>
      </c>
      <c r="BI32" s="61"/>
      <c r="BJ32" s="60" t="str" cm="1">
        <f t="array" ref="BJ32">_xlfn.IFS(AND(LEFT($Q32,4)="金銭設定",$AX32="有のみ"),"T+2",AND(LEFT($Q32,4)="金銭設定",$AX32="両方可"),"T+2",AND(LEFT($Q32,4)="現物設定",$AX32="有のみ"),"T+1",AND(LEFT($Q32,4)="現物設定",$AX32="両方可"),"T+1",$AX32="無のみ","",$AX32="","")</f>
        <v/>
      </c>
      <c r="BK32" s="61"/>
      <c r="BL32" s="60" t="str" cm="1">
        <f t="array" ref="BL32">_xlfn.IFS(AND(LEFT($Q32,4)="金銭設定",$AV32="有のみ"),"T+2",AND(LEFT($Q32,4)="金銭設定",$AV32="両方可"),"T+2",AND(LEFT($Q32,4)="現物設定",$AV32="有のみ"),"T+2",AND(LEFT($Q32,4)="現物設定",$AV32="両方可"),"T+2",$AV32="無のみ","",$AV32="","")</f>
        <v/>
      </c>
      <c r="BM32" s="61"/>
      <c r="BN32" s="60" t="str" cm="1">
        <f t="array" ref="BN32">_xlfn.IFS(AND(LEFT($Q32,4)="金銭設定",$AX32="有のみ"),"T+2",AND(LEFT($Q32,4)="金銭設定",$AX32="両方可"),"T+2",AND(LEFT($Q32,4)="現物設定",$AX32="有のみ"),"T+2",AND(LEFT($Q32,4)="現物設定",$AX32="両方可"),"T+2",$AX32="無のみ","",$AX32="","")</f>
        <v/>
      </c>
      <c r="BO32" s="61"/>
      <c r="BP32" s="45"/>
      <c r="BQ32" s="63"/>
      <c r="BR32" s="45"/>
      <c r="BS32" s="63"/>
      <c r="BT32" s="45"/>
      <c r="BU32" s="63"/>
      <c r="BV32" s="45"/>
      <c r="BW32" s="63"/>
      <c r="BX32" s="45"/>
      <c r="BY32" s="63"/>
      <c r="BZ32" s="45"/>
      <c r="CA32" s="63"/>
      <c r="CB32" s="45"/>
      <c r="CC32" s="63"/>
      <c r="CD32" s="45"/>
      <c r="CE32" s="63"/>
      <c r="CF32" s="65"/>
      <c r="CG32" s="66"/>
      <c r="CH32" s="66"/>
      <c r="CI32" s="66"/>
      <c r="CJ32" s="65"/>
      <c r="CK32" s="66"/>
      <c r="CL32" s="66"/>
      <c r="CM32" s="66"/>
      <c r="CN32" s="45"/>
      <c r="CO32" s="46"/>
      <c r="CP32" s="45"/>
      <c r="CQ32" s="46"/>
      <c r="CR32" s="47"/>
      <c r="CS32" s="47"/>
      <c r="CT32" s="47"/>
      <c r="CU32" s="47"/>
      <c r="CV32" s="47"/>
      <c r="CW32" s="47"/>
      <c r="CX32" s="47"/>
      <c r="CY32" s="47"/>
      <c r="CZ32" s="47"/>
      <c r="DA32" s="47"/>
      <c r="DB32" s="47"/>
      <c r="DC32" s="47"/>
      <c r="DD32" s="47"/>
      <c r="DE32" s="47"/>
      <c r="DF32" s="47"/>
      <c r="DG32" s="47"/>
      <c r="DH32" s="47"/>
      <c r="DI32" s="47"/>
      <c r="DJ32" s="47"/>
      <c r="DK32" s="47"/>
      <c r="DL32" s="44"/>
      <c r="DM32" s="47"/>
      <c r="DN32" s="47"/>
      <c r="DO32" s="47"/>
      <c r="DP32" s="47"/>
      <c r="DQ32" s="47"/>
      <c r="DR32" s="48"/>
      <c r="DS32" s="48"/>
      <c r="DT32" s="48"/>
      <c r="DU32" s="48"/>
      <c r="DV32" s="48"/>
      <c r="DW32" s="54"/>
      <c r="DX32" s="54"/>
      <c r="DY32" s="54"/>
      <c r="DZ32" s="54"/>
      <c r="EA32" s="54"/>
      <c r="EB32" s="54"/>
      <c r="EC32" s="54"/>
      <c r="ED32" s="54"/>
      <c r="EE32" s="54"/>
      <c r="EF32" s="54"/>
      <c r="EG32" s="54"/>
      <c r="EH32" s="54"/>
      <c r="EI32" s="54"/>
      <c r="EJ32" s="54"/>
      <c r="EK32" s="54"/>
      <c r="EL32" s="55"/>
      <c r="EM32" s="55"/>
      <c r="EN32" s="55"/>
      <c r="EO32" s="55"/>
      <c r="EP32" s="55"/>
      <c r="EQ32" s="55"/>
      <c r="ER32" s="55"/>
      <c r="ES32" s="55"/>
      <c r="ET32" s="55"/>
    </row>
    <row r="33" spans="1:150" ht="15" customHeight="1" x14ac:dyDescent="0.3">
      <c r="A33" s="2"/>
      <c r="B33" s="67">
        <v>19</v>
      </c>
      <c r="C33" s="68"/>
      <c r="D33" s="69"/>
      <c r="E33" s="70"/>
      <c r="F33" s="71"/>
      <c r="G33" s="66"/>
      <c r="H33" s="66"/>
      <c r="I33" s="72"/>
      <c r="J33" s="45"/>
      <c r="K33" s="63"/>
      <c r="L33" s="63"/>
      <c r="M33" s="63"/>
      <c r="N33" s="63"/>
      <c r="O33" s="63"/>
      <c r="P33" s="46"/>
      <c r="Q33" s="45"/>
      <c r="R33" s="63"/>
      <c r="S33" s="63"/>
      <c r="T33" s="63"/>
      <c r="U33" s="63"/>
      <c r="V33" s="63"/>
      <c r="W33" s="46"/>
      <c r="X33" s="45"/>
      <c r="Y33" s="63"/>
      <c r="Z33" s="63"/>
      <c r="AA33" s="63"/>
      <c r="AB33" s="63"/>
      <c r="AC33" s="63"/>
      <c r="AD33" s="63"/>
      <c r="AE33" s="63"/>
      <c r="AF33" s="63"/>
      <c r="AG33" s="63"/>
      <c r="AH33" s="63"/>
      <c r="AI33" s="46"/>
      <c r="AJ33" s="45"/>
      <c r="AK33" s="63"/>
      <c r="AL33" s="63"/>
      <c r="AM33" s="63"/>
      <c r="AN33" s="63"/>
      <c r="AO33" s="63"/>
      <c r="AP33" s="63"/>
      <c r="AQ33" s="63"/>
      <c r="AR33" s="63"/>
      <c r="AS33" s="63"/>
      <c r="AT33" s="63"/>
      <c r="AU33" s="46"/>
      <c r="AV33" s="45"/>
      <c r="AW33" s="46"/>
      <c r="AX33" s="45"/>
      <c r="AY33" s="46"/>
      <c r="AZ33" s="60" t="str" cm="1">
        <f t="array" ref="AZ33">_xlfn.IFS(AND(LEFT($Q33,4)="金銭設定",$AV33="有のみ"),"T+1",AND(LEFT($Q33,4)="金銭設定",$AV33="両方可"),"T+1",AND(LEFT($Q33,4)="現物設定",$AV33="有のみ"),"T+0",AND(LEFT($Q33,4)="現物設定",$AV33="両方可"),"T+0",$AV33="無のみ","",$AV33="","")</f>
        <v/>
      </c>
      <c r="BA33" s="61"/>
      <c r="BB33" s="60" t="str" cm="1">
        <f t="array" ref="BB33">_xlfn.IFS(AND(LEFT($Q33,4)="金銭設定",$AX33="有のみ"),"T+1",AND(LEFT($Q33,4)="金銭設定",$AX33="両方可"),"T+1",AND(LEFT($Q33,4)="現物設定",$AX33="有のみ"),"T+0",AND(LEFT($Q33,4)="現物設定",$AX33="両方可"),"T+0",$AX33="無のみ","",$AX33="","")</f>
        <v/>
      </c>
      <c r="BC33" s="61"/>
      <c r="BD33" s="60" t="str" cm="1">
        <f t="array" ref="BD33">_xlfn.IFS(AND(LEFT($Q33,4)="金銭設定",$AV33="有のみ"),"T+1",AND(LEFT($Q33,4)="金銭設定",$AV33="両方可"),"T+1",AND(LEFT($Q33,4)="現物設定",$AV33="有のみ"),"T+0",AND(LEFT($Q33,4)="現物設定",$AV33="両方可"),"T+0",$AV33="無のみ","",$AV33="","")</f>
        <v/>
      </c>
      <c r="BE33" s="61"/>
      <c r="BF33" s="60" t="str" cm="1">
        <f t="array" ref="BF33">_xlfn.IFS(AND(LEFT($Q33,4)="金銭設定",$AX33="有のみ"),"T+1",AND(LEFT($Q33,4)="金銭設定",$AX33="両方可"),"T+1",AND(LEFT($Q33,4)="現物設定",$AX33="有のみ"),"T+0",AND(LEFT($Q33,4)="現物設定",$AX33="両方可"),"T+0",$AX33="無のみ","",$AX33="","")</f>
        <v/>
      </c>
      <c r="BG33" s="61"/>
      <c r="BH33" s="60" t="str" cm="1">
        <f t="array" ref="BH33">_xlfn.IFS(AND(LEFT($Q33,4)="金銭設定",$AV33="有のみ"),"T+2",AND(LEFT($Q33,4)="金銭設定",$AV33="両方可"),"T+2",AND(LEFT($Q33,4)="現物設定",$AV33="有のみ"),"T+1",AND(LEFT($Q33,4)="現物設定",$AV33="両方可"),"T+1",$AV33="無のみ","",$AV33="","")</f>
        <v/>
      </c>
      <c r="BI33" s="61"/>
      <c r="BJ33" s="60" t="str" cm="1">
        <f t="array" ref="BJ33">_xlfn.IFS(AND(LEFT($Q33,4)="金銭設定",$AX33="有のみ"),"T+2",AND(LEFT($Q33,4)="金銭設定",$AX33="両方可"),"T+2",AND(LEFT($Q33,4)="現物設定",$AX33="有のみ"),"T+1",AND(LEFT($Q33,4)="現物設定",$AX33="両方可"),"T+1",$AX33="無のみ","",$AX33="","")</f>
        <v/>
      </c>
      <c r="BK33" s="61"/>
      <c r="BL33" s="60" t="str" cm="1">
        <f t="array" ref="BL33">_xlfn.IFS(AND(LEFT($Q33,4)="金銭設定",$AV33="有のみ"),"T+2",AND(LEFT($Q33,4)="金銭設定",$AV33="両方可"),"T+2",AND(LEFT($Q33,4)="現物設定",$AV33="有のみ"),"T+2",AND(LEFT($Q33,4)="現物設定",$AV33="両方可"),"T+2",$AV33="無のみ","",$AV33="","")</f>
        <v/>
      </c>
      <c r="BM33" s="61"/>
      <c r="BN33" s="60" t="str" cm="1">
        <f t="array" ref="BN33">_xlfn.IFS(AND(LEFT($Q33,4)="金銭設定",$AX33="有のみ"),"T+2",AND(LEFT($Q33,4)="金銭設定",$AX33="両方可"),"T+2",AND(LEFT($Q33,4)="現物設定",$AX33="有のみ"),"T+2",AND(LEFT($Q33,4)="現物設定",$AX33="両方可"),"T+2",$AX33="無のみ","",$AX33="","")</f>
        <v/>
      </c>
      <c r="BO33" s="61"/>
      <c r="BP33" s="45"/>
      <c r="BQ33" s="63"/>
      <c r="BR33" s="45"/>
      <c r="BS33" s="63"/>
      <c r="BT33" s="45"/>
      <c r="BU33" s="63"/>
      <c r="BV33" s="45"/>
      <c r="BW33" s="63"/>
      <c r="BX33" s="45"/>
      <c r="BY33" s="63"/>
      <c r="BZ33" s="45"/>
      <c r="CA33" s="63"/>
      <c r="CB33" s="45"/>
      <c r="CC33" s="63"/>
      <c r="CD33" s="45"/>
      <c r="CE33" s="63"/>
      <c r="CF33" s="65"/>
      <c r="CG33" s="66"/>
      <c r="CH33" s="66"/>
      <c r="CI33" s="66"/>
      <c r="CJ33" s="65"/>
      <c r="CK33" s="66"/>
      <c r="CL33" s="66"/>
      <c r="CM33" s="66"/>
      <c r="CN33" s="45"/>
      <c r="CO33" s="46"/>
      <c r="CP33" s="45"/>
      <c r="CQ33" s="46"/>
      <c r="CR33" s="47"/>
      <c r="CS33" s="47"/>
      <c r="CT33" s="47"/>
      <c r="CU33" s="47"/>
      <c r="CV33" s="47"/>
      <c r="CW33" s="47"/>
      <c r="CX33" s="47"/>
      <c r="CY33" s="47"/>
      <c r="CZ33" s="47"/>
      <c r="DA33" s="47"/>
      <c r="DB33" s="47"/>
      <c r="DC33" s="47"/>
      <c r="DD33" s="47"/>
      <c r="DE33" s="47"/>
      <c r="DF33" s="47"/>
      <c r="DG33" s="47"/>
      <c r="DH33" s="47"/>
      <c r="DI33" s="47"/>
      <c r="DJ33" s="47"/>
      <c r="DK33" s="47"/>
      <c r="DL33" s="44"/>
      <c r="DM33" s="47"/>
      <c r="DN33" s="47"/>
      <c r="DO33" s="47"/>
      <c r="DP33" s="47"/>
      <c r="DQ33" s="47"/>
      <c r="DR33" s="48"/>
      <c r="DS33" s="48"/>
      <c r="DT33" s="48"/>
      <c r="DU33" s="48"/>
      <c r="DV33" s="48"/>
      <c r="DW33" s="54"/>
      <c r="DX33" s="54"/>
      <c r="DY33" s="54"/>
      <c r="DZ33" s="54"/>
      <c r="EA33" s="54"/>
      <c r="EB33" s="54"/>
      <c r="EC33" s="54"/>
      <c r="ED33" s="54"/>
      <c r="EE33" s="54"/>
      <c r="EF33" s="54"/>
      <c r="EG33" s="54"/>
      <c r="EH33" s="54"/>
      <c r="EI33" s="54"/>
      <c r="EJ33" s="54"/>
      <c r="EK33" s="54"/>
      <c r="EL33" s="55"/>
      <c r="EM33" s="55"/>
      <c r="EN33" s="55"/>
      <c r="EO33" s="55"/>
      <c r="EP33" s="55"/>
      <c r="EQ33" s="55"/>
      <c r="ER33" s="55"/>
      <c r="ES33" s="55"/>
      <c r="ET33" s="55"/>
    </row>
    <row r="34" spans="1:150" ht="15" customHeight="1" x14ac:dyDescent="0.3">
      <c r="A34" s="2"/>
      <c r="B34" s="67">
        <v>20</v>
      </c>
      <c r="C34" s="68"/>
      <c r="D34" s="69"/>
      <c r="E34" s="70"/>
      <c r="F34" s="71"/>
      <c r="G34" s="66"/>
      <c r="H34" s="66"/>
      <c r="I34" s="72"/>
      <c r="J34" s="45"/>
      <c r="K34" s="63"/>
      <c r="L34" s="63"/>
      <c r="M34" s="63"/>
      <c r="N34" s="63"/>
      <c r="O34" s="63"/>
      <c r="P34" s="46"/>
      <c r="Q34" s="45"/>
      <c r="R34" s="63"/>
      <c r="S34" s="63"/>
      <c r="T34" s="63"/>
      <c r="U34" s="63"/>
      <c r="V34" s="63"/>
      <c r="W34" s="46"/>
      <c r="X34" s="45"/>
      <c r="Y34" s="63"/>
      <c r="Z34" s="63"/>
      <c r="AA34" s="63"/>
      <c r="AB34" s="63"/>
      <c r="AC34" s="63"/>
      <c r="AD34" s="63"/>
      <c r="AE34" s="63"/>
      <c r="AF34" s="63"/>
      <c r="AG34" s="63"/>
      <c r="AH34" s="63"/>
      <c r="AI34" s="46"/>
      <c r="AJ34" s="45"/>
      <c r="AK34" s="63"/>
      <c r="AL34" s="63"/>
      <c r="AM34" s="63"/>
      <c r="AN34" s="63"/>
      <c r="AO34" s="63"/>
      <c r="AP34" s="63"/>
      <c r="AQ34" s="63"/>
      <c r="AR34" s="63"/>
      <c r="AS34" s="63"/>
      <c r="AT34" s="63"/>
      <c r="AU34" s="46"/>
      <c r="AV34" s="45"/>
      <c r="AW34" s="46"/>
      <c r="AX34" s="45"/>
      <c r="AY34" s="46"/>
      <c r="AZ34" s="60" t="str" cm="1">
        <f t="array" ref="AZ34">_xlfn.IFS(AND(LEFT($Q34,4)="金銭設定",$AV34="有のみ"),"T+1",AND(LEFT($Q34,4)="金銭設定",$AV34="両方可"),"T+1",AND(LEFT($Q34,4)="現物設定",$AV34="有のみ"),"T+0",AND(LEFT($Q34,4)="現物設定",$AV34="両方可"),"T+0",$AV34="無のみ","",$AV34="","")</f>
        <v/>
      </c>
      <c r="BA34" s="61"/>
      <c r="BB34" s="60" t="str" cm="1">
        <f t="array" ref="BB34">_xlfn.IFS(AND(LEFT($Q34,4)="金銭設定",$AX34="有のみ"),"T+1",AND(LEFT($Q34,4)="金銭設定",$AX34="両方可"),"T+1",AND(LEFT($Q34,4)="現物設定",$AX34="有のみ"),"T+0",AND(LEFT($Q34,4)="現物設定",$AX34="両方可"),"T+0",$AX34="無のみ","",$AX34="","")</f>
        <v/>
      </c>
      <c r="BC34" s="61"/>
      <c r="BD34" s="60" t="str" cm="1">
        <f t="array" ref="BD34">_xlfn.IFS(AND(LEFT($Q34,4)="金銭設定",$AV34="有のみ"),"T+1",AND(LEFT($Q34,4)="金銭設定",$AV34="両方可"),"T+1",AND(LEFT($Q34,4)="現物設定",$AV34="有のみ"),"T+0",AND(LEFT($Q34,4)="現物設定",$AV34="両方可"),"T+0",$AV34="無のみ","",$AV34="","")</f>
        <v/>
      </c>
      <c r="BE34" s="61"/>
      <c r="BF34" s="60" t="str" cm="1">
        <f t="array" ref="BF34">_xlfn.IFS(AND(LEFT($Q34,4)="金銭設定",$AX34="有のみ"),"T+1",AND(LEFT($Q34,4)="金銭設定",$AX34="両方可"),"T+1",AND(LEFT($Q34,4)="現物設定",$AX34="有のみ"),"T+0",AND(LEFT($Q34,4)="現物設定",$AX34="両方可"),"T+0",$AX34="無のみ","",$AX34="","")</f>
        <v/>
      </c>
      <c r="BG34" s="61"/>
      <c r="BH34" s="60" t="str" cm="1">
        <f t="array" ref="BH34">_xlfn.IFS(AND(LEFT($Q34,4)="金銭設定",$AV34="有のみ"),"T+2",AND(LEFT($Q34,4)="金銭設定",$AV34="両方可"),"T+2",AND(LEFT($Q34,4)="現物設定",$AV34="有のみ"),"T+1",AND(LEFT($Q34,4)="現物設定",$AV34="両方可"),"T+1",$AV34="無のみ","",$AV34="","")</f>
        <v/>
      </c>
      <c r="BI34" s="61"/>
      <c r="BJ34" s="60" t="str" cm="1">
        <f t="array" ref="BJ34">_xlfn.IFS(AND(LEFT($Q34,4)="金銭設定",$AX34="有のみ"),"T+2",AND(LEFT($Q34,4)="金銭設定",$AX34="両方可"),"T+2",AND(LEFT($Q34,4)="現物設定",$AX34="有のみ"),"T+1",AND(LEFT($Q34,4)="現物設定",$AX34="両方可"),"T+1",$AX34="無のみ","",$AX34="","")</f>
        <v/>
      </c>
      <c r="BK34" s="61"/>
      <c r="BL34" s="60" t="str" cm="1">
        <f t="array" ref="BL34">_xlfn.IFS(AND(LEFT($Q34,4)="金銭設定",$AV34="有のみ"),"T+2",AND(LEFT($Q34,4)="金銭設定",$AV34="両方可"),"T+2",AND(LEFT($Q34,4)="現物設定",$AV34="有のみ"),"T+2",AND(LEFT($Q34,4)="現物設定",$AV34="両方可"),"T+2",$AV34="無のみ","",$AV34="","")</f>
        <v/>
      </c>
      <c r="BM34" s="61"/>
      <c r="BN34" s="60" t="str" cm="1">
        <f t="array" ref="BN34">_xlfn.IFS(AND(LEFT($Q34,4)="金銭設定",$AX34="有のみ"),"T+2",AND(LEFT($Q34,4)="金銭設定",$AX34="両方可"),"T+2",AND(LEFT($Q34,4)="現物設定",$AX34="有のみ"),"T+2",AND(LEFT($Q34,4)="現物設定",$AX34="両方可"),"T+2",$AX34="無のみ","",$AX34="","")</f>
        <v/>
      </c>
      <c r="BO34" s="61"/>
      <c r="BP34" s="45"/>
      <c r="BQ34" s="63"/>
      <c r="BR34" s="45"/>
      <c r="BS34" s="63"/>
      <c r="BT34" s="45"/>
      <c r="BU34" s="63"/>
      <c r="BV34" s="45"/>
      <c r="BW34" s="63"/>
      <c r="BX34" s="45"/>
      <c r="BY34" s="63"/>
      <c r="BZ34" s="45"/>
      <c r="CA34" s="63"/>
      <c r="CB34" s="45"/>
      <c r="CC34" s="63"/>
      <c r="CD34" s="45"/>
      <c r="CE34" s="63"/>
      <c r="CF34" s="65"/>
      <c r="CG34" s="66"/>
      <c r="CH34" s="66"/>
      <c r="CI34" s="66"/>
      <c r="CJ34" s="65"/>
      <c r="CK34" s="66"/>
      <c r="CL34" s="66"/>
      <c r="CM34" s="66"/>
      <c r="CN34" s="45"/>
      <c r="CO34" s="46"/>
      <c r="CP34" s="45"/>
      <c r="CQ34" s="46"/>
      <c r="CR34" s="47"/>
      <c r="CS34" s="47"/>
      <c r="CT34" s="47"/>
      <c r="CU34" s="47"/>
      <c r="CV34" s="47"/>
      <c r="CW34" s="47"/>
      <c r="CX34" s="47"/>
      <c r="CY34" s="47"/>
      <c r="CZ34" s="47"/>
      <c r="DA34" s="47"/>
      <c r="DB34" s="47"/>
      <c r="DC34" s="47"/>
      <c r="DD34" s="47"/>
      <c r="DE34" s="47"/>
      <c r="DF34" s="47"/>
      <c r="DG34" s="47"/>
      <c r="DH34" s="47"/>
      <c r="DI34" s="47"/>
      <c r="DJ34" s="47"/>
      <c r="DK34" s="47"/>
      <c r="DL34" s="44"/>
      <c r="DM34" s="47"/>
      <c r="DN34" s="47"/>
      <c r="DO34" s="47"/>
      <c r="DP34" s="47"/>
      <c r="DQ34" s="47"/>
      <c r="DR34" s="48"/>
      <c r="DS34" s="48"/>
      <c r="DT34" s="48"/>
      <c r="DU34" s="48"/>
      <c r="DV34" s="48"/>
      <c r="DW34" s="54"/>
      <c r="DX34" s="54"/>
      <c r="DY34" s="54"/>
      <c r="DZ34" s="54"/>
      <c r="EA34" s="54"/>
      <c r="EB34" s="54"/>
      <c r="EC34" s="54"/>
      <c r="ED34" s="54"/>
      <c r="EE34" s="54"/>
      <c r="EF34" s="54"/>
      <c r="EG34" s="54"/>
      <c r="EH34" s="54"/>
      <c r="EI34" s="54"/>
      <c r="EJ34" s="54"/>
      <c r="EK34" s="54"/>
      <c r="EL34" s="55"/>
      <c r="EM34" s="55"/>
      <c r="EN34" s="55"/>
      <c r="EO34" s="55"/>
      <c r="EP34" s="55"/>
      <c r="EQ34" s="55"/>
      <c r="ER34" s="55"/>
      <c r="ES34" s="55"/>
      <c r="ET34" s="55"/>
    </row>
    <row r="35" spans="1:150" ht="15" customHeight="1" x14ac:dyDescent="0.3">
      <c r="A35" s="2"/>
      <c r="B35" s="67">
        <v>21</v>
      </c>
      <c r="C35" s="68"/>
      <c r="D35" s="69"/>
      <c r="E35" s="70"/>
      <c r="F35" s="71"/>
      <c r="G35" s="66"/>
      <c r="H35" s="66"/>
      <c r="I35" s="72"/>
      <c r="J35" s="45"/>
      <c r="K35" s="63"/>
      <c r="L35" s="63"/>
      <c r="M35" s="63"/>
      <c r="N35" s="63"/>
      <c r="O35" s="63"/>
      <c r="P35" s="46"/>
      <c r="Q35" s="45"/>
      <c r="R35" s="63"/>
      <c r="S35" s="63"/>
      <c r="T35" s="63"/>
      <c r="U35" s="63"/>
      <c r="V35" s="63"/>
      <c r="W35" s="46"/>
      <c r="X35" s="45"/>
      <c r="Y35" s="63"/>
      <c r="Z35" s="63"/>
      <c r="AA35" s="63"/>
      <c r="AB35" s="63"/>
      <c r="AC35" s="63"/>
      <c r="AD35" s="63"/>
      <c r="AE35" s="63"/>
      <c r="AF35" s="63"/>
      <c r="AG35" s="63"/>
      <c r="AH35" s="63"/>
      <c r="AI35" s="46"/>
      <c r="AJ35" s="45"/>
      <c r="AK35" s="63"/>
      <c r="AL35" s="63"/>
      <c r="AM35" s="63"/>
      <c r="AN35" s="63"/>
      <c r="AO35" s="63"/>
      <c r="AP35" s="63"/>
      <c r="AQ35" s="63"/>
      <c r="AR35" s="63"/>
      <c r="AS35" s="63"/>
      <c r="AT35" s="63"/>
      <c r="AU35" s="46"/>
      <c r="AV35" s="45"/>
      <c r="AW35" s="46"/>
      <c r="AX35" s="45"/>
      <c r="AY35" s="46"/>
      <c r="AZ35" s="60" t="str" cm="1">
        <f t="array" ref="AZ35">_xlfn.IFS(AND(LEFT($Q35,4)="金銭設定",$AV35="有のみ"),"T+1",AND(LEFT($Q35,4)="金銭設定",$AV35="両方可"),"T+1",AND(LEFT($Q35,4)="現物設定",$AV35="有のみ"),"T+0",AND(LEFT($Q35,4)="現物設定",$AV35="両方可"),"T+0",$AV35="無のみ","",$AV35="","")</f>
        <v/>
      </c>
      <c r="BA35" s="61"/>
      <c r="BB35" s="60" t="str" cm="1">
        <f t="array" ref="BB35">_xlfn.IFS(AND(LEFT($Q35,4)="金銭設定",$AX35="有のみ"),"T+1",AND(LEFT($Q35,4)="金銭設定",$AX35="両方可"),"T+1",AND(LEFT($Q35,4)="現物設定",$AX35="有のみ"),"T+0",AND(LEFT($Q35,4)="現物設定",$AX35="両方可"),"T+0",$AX35="無のみ","",$AX35="","")</f>
        <v/>
      </c>
      <c r="BC35" s="61"/>
      <c r="BD35" s="60" t="str" cm="1">
        <f t="array" ref="BD35">_xlfn.IFS(AND(LEFT($Q35,4)="金銭設定",$AV35="有のみ"),"T+1",AND(LEFT($Q35,4)="金銭設定",$AV35="両方可"),"T+1",AND(LEFT($Q35,4)="現物設定",$AV35="有のみ"),"T+0",AND(LEFT($Q35,4)="現物設定",$AV35="両方可"),"T+0",$AV35="無のみ","",$AV35="","")</f>
        <v/>
      </c>
      <c r="BE35" s="61"/>
      <c r="BF35" s="60" t="str" cm="1">
        <f t="array" ref="BF35">_xlfn.IFS(AND(LEFT($Q35,4)="金銭設定",$AX35="有のみ"),"T+1",AND(LEFT($Q35,4)="金銭設定",$AX35="両方可"),"T+1",AND(LEFT($Q35,4)="現物設定",$AX35="有のみ"),"T+0",AND(LEFT($Q35,4)="現物設定",$AX35="両方可"),"T+0",$AX35="無のみ","",$AX35="","")</f>
        <v/>
      </c>
      <c r="BG35" s="61"/>
      <c r="BH35" s="60" t="str" cm="1">
        <f t="array" ref="BH35">_xlfn.IFS(AND(LEFT($Q35,4)="金銭設定",$AV35="有のみ"),"T+2",AND(LEFT($Q35,4)="金銭設定",$AV35="両方可"),"T+2",AND(LEFT($Q35,4)="現物設定",$AV35="有のみ"),"T+1",AND(LEFT($Q35,4)="現物設定",$AV35="両方可"),"T+1",$AV35="無のみ","",$AV35="","")</f>
        <v/>
      </c>
      <c r="BI35" s="61"/>
      <c r="BJ35" s="60" t="str" cm="1">
        <f t="array" ref="BJ35">_xlfn.IFS(AND(LEFT($Q35,4)="金銭設定",$AX35="有のみ"),"T+2",AND(LEFT($Q35,4)="金銭設定",$AX35="両方可"),"T+2",AND(LEFT($Q35,4)="現物設定",$AX35="有のみ"),"T+1",AND(LEFT($Q35,4)="現物設定",$AX35="両方可"),"T+1",$AX35="無のみ","",$AX35="","")</f>
        <v/>
      </c>
      <c r="BK35" s="61"/>
      <c r="BL35" s="60" t="str" cm="1">
        <f t="array" ref="BL35">_xlfn.IFS(AND(LEFT($Q35,4)="金銭設定",$AV35="有のみ"),"T+2",AND(LEFT($Q35,4)="金銭設定",$AV35="両方可"),"T+2",AND(LEFT($Q35,4)="現物設定",$AV35="有のみ"),"T+2",AND(LEFT($Q35,4)="現物設定",$AV35="両方可"),"T+2",$AV35="無のみ","",$AV35="","")</f>
        <v/>
      </c>
      <c r="BM35" s="61"/>
      <c r="BN35" s="60" t="str" cm="1">
        <f t="array" ref="BN35">_xlfn.IFS(AND(LEFT($Q35,4)="金銭設定",$AX35="有のみ"),"T+2",AND(LEFT($Q35,4)="金銭設定",$AX35="両方可"),"T+2",AND(LEFT($Q35,4)="現物設定",$AX35="有のみ"),"T+2",AND(LEFT($Q35,4)="現物設定",$AX35="両方可"),"T+2",$AX35="無のみ","",$AX35="","")</f>
        <v/>
      </c>
      <c r="BO35" s="61"/>
      <c r="BP35" s="45"/>
      <c r="BQ35" s="63"/>
      <c r="BR35" s="45"/>
      <c r="BS35" s="63"/>
      <c r="BT35" s="45"/>
      <c r="BU35" s="63"/>
      <c r="BV35" s="45"/>
      <c r="BW35" s="63"/>
      <c r="BX35" s="45"/>
      <c r="BY35" s="63"/>
      <c r="BZ35" s="45"/>
      <c r="CA35" s="63"/>
      <c r="CB35" s="45"/>
      <c r="CC35" s="63"/>
      <c r="CD35" s="45"/>
      <c r="CE35" s="63"/>
      <c r="CF35" s="65"/>
      <c r="CG35" s="66"/>
      <c r="CH35" s="66"/>
      <c r="CI35" s="66"/>
      <c r="CJ35" s="65"/>
      <c r="CK35" s="66"/>
      <c r="CL35" s="66"/>
      <c r="CM35" s="66"/>
      <c r="CN35" s="45"/>
      <c r="CO35" s="46"/>
      <c r="CP35" s="45"/>
      <c r="CQ35" s="46"/>
      <c r="CR35" s="47"/>
      <c r="CS35" s="47"/>
      <c r="CT35" s="47"/>
      <c r="CU35" s="47"/>
      <c r="CV35" s="47"/>
      <c r="CW35" s="47"/>
      <c r="CX35" s="47"/>
      <c r="CY35" s="47"/>
      <c r="CZ35" s="47"/>
      <c r="DA35" s="47"/>
      <c r="DB35" s="47"/>
      <c r="DC35" s="47"/>
      <c r="DD35" s="47"/>
      <c r="DE35" s="47"/>
      <c r="DF35" s="47"/>
      <c r="DG35" s="47"/>
      <c r="DH35" s="47"/>
      <c r="DI35" s="47"/>
      <c r="DJ35" s="47"/>
      <c r="DK35" s="47"/>
      <c r="DL35" s="44"/>
      <c r="DM35" s="47"/>
      <c r="DN35" s="47"/>
      <c r="DO35" s="47"/>
      <c r="DP35" s="47"/>
      <c r="DQ35" s="47"/>
      <c r="DR35" s="48"/>
      <c r="DS35" s="48"/>
      <c r="DT35" s="48"/>
      <c r="DU35" s="48"/>
      <c r="DV35" s="48"/>
      <c r="DW35" s="54"/>
      <c r="DX35" s="54"/>
      <c r="DY35" s="54"/>
      <c r="DZ35" s="54"/>
      <c r="EA35" s="54"/>
      <c r="EB35" s="54"/>
      <c r="EC35" s="54"/>
      <c r="ED35" s="54"/>
      <c r="EE35" s="54"/>
      <c r="EF35" s="54"/>
      <c r="EG35" s="54"/>
      <c r="EH35" s="54"/>
      <c r="EI35" s="54"/>
      <c r="EJ35" s="54"/>
      <c r="EK35" s="54"/>
      <c r="EL35" s="55"/>
      <c r="EM35" s="55"/>
      <c r="EN35" s="55"/>
      <c r="EO35" s="55"/>
      <c r="EP35" s="55"/>
      <c r="EQ35" s="55"/>
      <c r="ER35" s="55"/>
      <c r="ES35" s="55"/>
      <c r="ET35" s="55"/>
    </row>
    <row r="36" spans="1:150" ht="15" customHeight="1" x14ac:dyDescent="0.3">
      <c r="A36" s="2"/>
      <c r="B36" s="67">
        <v>22</v>
      </c>
      <c r="C36" s="68"/>
      <c r="D36" s="69"/>
      <c r="E36" s="70"/>
      <c r="F36" s="71"/>
      <c r="G36" s="66"/>
      <c r="H36" s="66"/>
      <c r="I36" s="72"/>
      <c r="J36" s="45"/>
      <c r="K36" s="63"/>
      <c r="L36" s="63"/>
      <c r="M36" s="63"/>
      <c r="N36" s="63"/>
      <c r="O36" s="63"/>
      <c r="P36" s="46"/>
      <c r="Q36" s="45"/>
      <c r="R36" s="63"/>
      <c r="S36" s="63"/>
      <c r="T36" s="63"/>
      <c r="U36" s="63"/>
      <c r="V36" s="63"/>
      <c r="W36" s="46"/>
      <c r="X36" s="45"/>
      <c r="Y36" s="63"/>
      <c r="Z36" s="63"/>
      <c r="AA36" s="63"/>
      <c r="AB36" s="63"/>
      <c r="AC36" s="63"/>
      <c r="AD36" s="63"/>
      <c r="AE36" s="63"/>
      <c r="AF36" s="63"/>
      <c r="AG36" s="63"/>
      <c r="AH36" s="63"/>
      <c r="AI36" s="46"/>
      <c r="AJ36" s="45"/>
      <c r="AK36" s="63"/>
      <c r="AL36" s="63"/>
      <c r="AM36" s="63"/>
      <c r="AN36" s="63"/>
      <c r="AO36" s="63"/>
      <c r="AP36" s="63"/>
      <c r="AQ36" s="63"/>
      <c r="AR36" s="63"/>
      <c r="AS36" s="63"/>
      <c r="AT36" s="63"/>
      <c r="AU36" s="46"/>
      <c r="AV36" s="45"/>
      <c r="AW36" s="46"/>
      <c r="AX36" s="45"/>
      <c r="AY36" s="46"/>
      <c r="AZ36" s="60" t="str" cm="1">
        <f t="array" ref="AZ36">_xlfn.IFS(AND(LEFT($Q36,4)="金銭設定",$AV36="有のみ"),"T+1",AND(LEFT($Q36,4)="金銭設定",$AV36="両方可"),"T+1",AND(LEFT($Q36,4)="現物設定",$AV36="有のみ"),"T+0",AND(LEFT($Q36,4)="現物設定",$AV36="両方可"),"T+0",$AV36="無のみ","",$AV36="","")</f>
        <v/>
      </c>
      <c r="BA36" s="61"/>
      <c r="BB36" s="60" t="str" cm="1">
        <f t="array" ref="BB36">_xlfn.IFS(AND(LEFT($Q36,4)="金銭設定",$AX36="有のみ"),"T+1",AND(LEFT($Q36,4)="金銭設定",$AX36="両方可"),"T+1",AND(LEFT($Q36,4)="現物設定",$AX36="有のみ"),"T+0",AND(LEFT($Q36,4)="現物設定",$AX36="両方可"),"T+0",$AX36="無のみ","",$AX36="","")</f>
        <v/>
      </c>
      <c r="BC36" s="61"/>
      <c r="BD36" s="60" t="str" cm="1">
        <f t="array" ref="BD36">_xlfn.IFS(AND(LEFT($Q36,4)="金銭設定",$AV36="有のみ"),"T+1",AND(LEFT($Q36,4)="金銭設定",$AV36="両方可"),"T+1",AND(LEFT($Q36,4)="現物設定",$AV36="有のみ"),"T+0",AND(LEFT($Q36,4)="現物設定",$AV36="両方可"),"T+0",$AV36="無のみ","",$AV36="","")</f>
        <v/>
      </c>
      <c r="BE36" s="61"/>
      <c r="BF36" s="60" t="str" cm="1">
        <f t="array" ref="BF36">_xlfn.IFS(AND(LEFT($Q36,4)="金銭設定",$AX36="有のみ"),"T+1",AND(LEFT($Q36,4)="金銭設定",$AX36="両方可"),"T+1",AND(LEFT($Q36,4)="現物設定",$AX36="有のみ"),"T+0",AND(LEFT($Q36,4)="現物設定",$AX36="両方可"),"T+0",$AX36="無のみ","",$AX36="","")</f>
        <v/>
      </c>
      <c r="BG36" s="61"/>
      <c r="BH36" s="60" t="str" cm="1">
        <f t="array" ref="BH36">_xlfn.IFS(AND(LEFT($Q36,4)="金銭設定",$AV36="有のみ"),"T+2",AND(LEFT($Q36,4)="金銭設定",$AV36="両方可"),"T+2",AND(LEFT($Q36,4)="現物設定",$AV36="有のみ"),"T+1",AND(LEFT($Q36,4)="現物設定",$AV36="両方可"),"T+1",$AV36="無のみ","",$AV36="","")</f>
        <v/>
      </c>
      <c r="BI36" s="61"/>
      <c r="BJ36" s="60" t="str" cm="1">
        <f t="array" ref="BJ36">_xlfn.IFS(AND(LEFT($Q36,4)="金銭設定",$AX36="有のみ"),"T+2",AND(LEFT($Q36,4)="金銭設定",$AX36="両方可"),"T+2",AND(LEFT($Q36,4)="現物設定",$AX36="有のみ"),"T+1",AND(LEFT($Q36,4)="現物設定",$AX36="両方可"),"T+1",$AX36="無のみ","",$AX36="","")</f>
        <v/>
      </c>
      <c r="BK36" s="61"/>
      <c r="BL36" s="60" t="str" cm="1">
        <f t="array" ref="BL36">_xlfn.IFS(AND(LEFT($Q36,4)="金銭設定",$AV36="有のみ"),"T+2",AND(LEFT($Q36,4)="金銭設定",$AV36="両方可"),"T+2",AND(LEFT($Q36,4)="現物設定",$AV36="有のみ"),"T+2",AND(LEFT($Q36,4)="現物設定",$AV36="両方可"),"T+2",$AV36="無のみ","",$AV36="","")</f>
        <v/>
      </c>
      <c r="BM36" s="61"/>
      <c r="BN36" s="60" t="str" cm="1">
        <f t="array" ref="BN36">_xlfn.IFS(AND(LEFT($Q36,4)="金銭設定",$AX36="有のみ"),"T+2",AND(LEFT($Q36,4)="金銭設定",$AX36="両方可"),"T+2",AND(LEFT($Q36,4)="現物設定",$AX36="有のみ"),"T+2",AND(LEFT($Q36,4)="現物設定",$AX36="両方可"),"T+2",$AX36="無のみ","",$AX36="","")</f>
        <v/>
      </c>
      <c r="BO36" s="61"/>
      <c r="BP36" s="45"/>
      <c r="BQ36" s="63"/>
      <c r="BR36" s="45"/>
      <c r="BS36" s="63"/>
      <c r="BT36" s="45"/>
      <c r="BU36" s="63"/>
      <c r="BV36" s="45"/>
      <c r="BW36" s="63"/>
      <c r="BX36" s="45"/>
      <c r="BY36" s="63"/>
      <c r="BZ36" s="45"/>
      <c r="CA36" s="63"/>
      <c r="CB36" s="45"/>
      <c r="CC36" s="63"/>
      <c r="CD36" s="45"/>
      <c r="CE36" s="63"/>
      <c r="CF36" s="65"/>
      <c r="CG36" s="66"/>
      <c r="CH36" s="66"/>
      <c r="CI36" s="66"/>
      <c r="CJ36" s="65"/>
      <c r="CK36" s="66"/>
      <c r="CL36" s="66"/>
      <c r="CM36" s="66"/>
      <c r="CN36" s="45"/>
      <c r="CO36" s="46"/>
      <c r="CP36" s="45"/>
      <c r="CQ36" s="46"/>
      <c r="CR36" s="47"/>
      <c r="CS36" s="47"/>
      <c r="CT36" s="47"/>
      <c r="CU36" s="47"/>
      <c r="CV36" s="47"/>
      <c r="CW36" s="47"/>
      <c r="CX36" s="47"/>
      <c r="CY36" s="47"/>
      <c r="CZ36" s="47"/>
      <c r="DA36" s="47"/>
      <c r="DB36" s="47"/>
      <c r="DC36" s="47"/>
      <c r="DD36" s="47"/>
      <c r="DE36" s="47"/>
      <c r="DF36" s="47"/>
      <c r="DG36" s="47"/>
      <c r="DH36" s="47"/>
      <c r="DI36" s="47"/>
      <c r="DJ36" s="47"/>
      <c r="DK36" s="47"/>
      <c r="DL36" s="44"/>
      <c r="DM36" s="47"/>
      <c r="DN36" s="47"/>
      <c r="DO36" s="47"/>
      <c r="DP36" s="47"/>
      <c r="DQ36" s="47"/>
      <c r="DR36" s="48"/>
      <c r="DS36" s="48"/>
      <c r="DT36" s="48"/>
      <c r="DU36" s="48"/>
      <c r="DV36" s="48"/>
      <c r="DW36" s="54"/>
      <c r="DX36" s="54"/>
      <c r="DY36" s="54"/>
      <c r="DZ36" s="54"/>
      <c r="EA36" s="54"/>
      <c r="EB36" s="54"/>
      <c r="EC36" s="54"/>
      <c r="ED36" s="54"/>
      <c r="EE36" s="54"/>
      <c r="EF36" s="54"/>
      <c r="EG36" s="54"/>
      <c r="EH36" s="54"/>
      <c r="EI36" s="54"/>
      <c r="EJ36" s="54"/>
      <c r="EK36" s="54"/>
      <c r="EL36" s="55"/>
      <c r="EM36" s="55"/>
      <c r="EN36" s="55"/>
      <c r="EO36" s="55"/>
      <c r="EP36" s="55"/>
      <c r="EQ36" s="55"/>
      <c r="ER36" s="55"/>
      <c r="ES36" s="55"/>
      <c r="ET36" s="55"/>
    </row>
    <row r="37" spans="1:150" ht="15" customHeight="1" x14ac:dyDescent="0.3">
      <c r="A37" s="2"/>
      <c r="B37" s="67">
        <v>23</v>
      </c>
      <c r="C37" s="68"/>
      <c r="D37" s="69"/>
      <c r="E37" s="70"/>
      <c r="F37" s="71"/>
      <c r="G37" s="66"/>
      <c r="H37" s="66"/>
      <c r="I37" s="72"/>
      <c r="J37" s="45"/>
      <c r="K37" s="63"/>
      <c r="L37" s="63"/>
      <c r="M37" s="63"/>
      <c r="N37" s="63"/>
      <c r="O37" s="63"/>
      <c r="P37" s="46"/>
      <c r="Q37" s="45"/>
      <c r="R37" s="63"/>
      <c r="S37" s="63"/>
      <c r="T37" s="63"/>
      <c r="U37" s="63"/>
      <c r="V37" s="63"/>
      <c r="W37" s="46"/>
      <c r="X37" s="45"/>
      <c r="Y37" s="63"/>
      <c r="Z37" s="63"/>
      <c r="AA37" s="63"/>
      <c r="AB37" s="63"/>
      <c r="AC37" s="63"/>
      <c r="AD37" s="63"/>
      <c r="AE37" s="63"/>
      <c r="AF37" s="63"/>
      <c r="AG37" s="63"/>
      <c r="AH37" s="63"/>
      <c r="AI37" s="46"/>
      <c r="AJ37" s="45"/>
      <c r="AK37" s="63"/>
      <c r="AL37" s="63"/>
      <c r="AM37" s="63"/>
      <c r="AN37" s="63"/>
      <c r="AO37" s="63"/>
      <c r="AP37" s="63"/>
      <c r="AQ37" s="63"/>
      <c r="AR37" s="63"/>
      <c r="AS37" s="63"/>
      <c r="AT37" s="63"/>
      <c r="AU37" s="46"/>
      <c r="AV37" s="45"/>
      <c r="AW37" s="46"/>
      <c r="AX37" s="45"/>
      <c r="AY37" s="46"/>
      <c r="AZ37" s="60" t="str" cm="1">
        <f t="array" ref="AZ37">_xlfn.IFS(AND(LEFT($Q37,4)="金銭設定",$AV37="有のみ"),"T+1",AND(LEFT($Q37,4)="金銭設定",$AV37="両方可"),"T+1",AND(LEFT($Q37,4)="現物設定",$AV37="有のみ"),"T+0",AND(LEFT($Q37,4)="現物設定",$AV37="両方可"),"T+0",$AV37="無のみ","",$AV37="","")</f>
        <v/>
      </c>
      <c r="BA37" s="61"/>
      <c r="BB37" s="60" t="str" cm="1">
        <f t="array" ref="BB37">_xlfn.IFS(AND(LEFT($Q37,4)="金銭設定",$AX37="有のみ"),"T+1",AND(LEFT($Q37,4)="金銭設定",$AX37="両方可"),"T+1",AND(LEFT($Q37,4)="現物設定",$AX37="有のみ"),"T+0",AND(LEFT($Q37,4)="現物設定",$AX37="両方可"),"T+0",$AX37="無のみ","",$AX37="","")</f>
        <v/>
      </c>
      <c r="BC37" s="61"/>
      <c r="BD37" s="60" t="str" cm="1">
        <f t="array" ref="BD37">_xlfn.IFS(AND(LEFT($Q37,4)="金銭設定",$AV37="有のみ"),"T+1",AND(LEFT($Q37,4)="金銭設定",$AV37="両方可"),"T+1",AND(LEFT($Q37,4)="現物設定",$AV37="有のみ"),"T+0",AND(LEFT($Q37,4)="現物設定",$AV37="両方可"),"T+0",$AV37="無のみ","",$AV37="","")</f>
        <v/>
      </c>
      <c r="BE37" s="61"/>
      <c r="BF37" s="60" t="str" cm="1">
        <f t="array" ref="BF37">_xlfn.IFS(AND(LEFT($Q37,4)="金銭設定",$AX37="有のみ"),"T+1",AND(LEFT($Q37,4)="金銭設定",$AX37="両方可"),"T+1",AND(LEFT($Q37,4)="現物設定",$AX37="有のみ"),"T+0",AND(LEFT($Q37,4)="現物設定",$AX37="両方可"),"T+0",$AX37="無のみ","",$AX37="","")</f>
        <v/>
      </c>
      <c r="BG37" s="61"/>
      <c r="BH37" s="60" t="str" cm="1">
        <f t="array" ref="BH37">_xlfn.IFS(AND(LEFT($Q37,4)="金銭設定",$AV37="有のみ"),"T+2",AND(LEFT($Q37,4)="金銭設定",$AV37="両方可"),"T+2",AND(LEFT($Q37,4)="現物設定",$AV37="有のみ"),"T+1",AND(LEFT($Q37,4)="現物設定",$AV37="両方可"),"T+1",$AV37="無のみ","",$AV37="","")</f>
        <v/>
      </c>
      <c r="BI37" s="61"/>
      <c r="BJ37" s="60" t="str" cm="1">
        <f t="array" ref="BJ37">_xlfn.IFS(AND(LEFT($Q37,4)="金銭設定",$AX37="有のみ"),"T+2",AND(LEFT($Q37,4)="金銭設定",$AX37="両方可"),"T+2",AND(LEFT($Q37,4)="現物設定",$AX37="有のみ"),"T+1",AND(LEFT($Q37,4)="現物設定",$AX37="両方可"),"T+1",$AX37="無のみ","",$AX37="","")</f>
        <v/>
      </c>
      <c r="BK37" s="61"/>
      <c r="BL37" s="60" t="str" cm="1">
        <f t="array" ref="BL37">_xlfn.IFS(AND(LEFT($Q37,4)="金銭設定",$AV37="有のみ"),"T+2",AND(LEFT($Q37,4)="金銭設定",$AV37="両方可"),"T+2",AND(LEFT($Q37,4)="現物設定",$AV37="有のみ"),"T+2",AND(LEFT($Q37,4)="現物設定",$AV37="両方可"),"T+2",$AV37="無のみ","",$AV37="","")</f>
        <v/>
      </c>
      <c r="BM37" s="61"/>
      <c r="BN37" s="60" t="str" cm="1">
        <f t="array" ref="BN37">_xlfn.IFS(AND(LEFT($Q37,4)="金銭設定",$AX37="有のみ"),"T+2",AND(LEFT($Q37,4)="金銭設定",$AX37="両方可"),"T+2",AND(LEFT($Q37,4)="現物設定",$AX37="有のみ"),"T+2",AND(LEFT($Q37,4)="現物設定",$AX37="両方可"),"T+2",$AX37="無のみ","",$AX37="","")</f>
        <v/>
      </c>
      <c r="BO37" s="61"/>
      <c r="BP37" s="45"/>
      <c r="BQ37" s="63"/>
      <c r="BR37" s="45"/>
      <c r="BS37" s="63"/>
      <c r="BT37" s="45"/>
      <c r="BU37" s="63"/>
      <c r="BV37" s="45"/>
      <c r="BW37" s="63"/>
      <c r="BX37" s="45"/>
      <c r="BY37" s="63"/>
      <c r="BZ37" s="45"/>
      <c r="CA37" s="63"/>
      <c r="CB37" s="45"/>
      <c r="CC37" s="63"/>
      <c r="CD37" s="45"/>
      <c r="CE37" s="63"/>
      <c r="CF37" s="65"/>
      <c r="CG37" s="66"/>
      <c r="CH37" s="66"/>
      <c r="CI37" s="66"/>
      <c r="CJ37" s="65"/>
      <c r="CK37" s="66"/>
      <c r="CL37" s="66"/>
      <c r="CM37" s="66"/>
      <c r="CN37" s="45"/>
      <c r="CO37" s="46"/>
      <c r="CP37" s="45"/>
      <c r="CQ37" s="46"/>
      <c r="CR37" s="47"/>
      <c r="CS37" s="47"/>
      <c r="CT37" s="47"/>
      <c r="CU37" s="47"/>
      <c r="CV37" s="47"/>
      <c r="CW37" s="47"/>
      <c r="CX37" s="47"/>
      <c r="CY37" s="47"/>
      <c r="CZ37" s="47"/>
      <c r="DA37" s="47"/>
      <c r="DB37" s="47"/>
      <c r="DC37" s="47"/>
      <c r="DD37" s="47"/>
      <c r="DE37" s="47"/>
      <c r="DF37" s="47"/>
      <c r="DG37" s="47"/>
      <c r="DH37" s="47"/>
      <c r="DI37" s="47"/>
      <c r="DJ37" s="47"/>
      <c r="DK37" s="47"/>
      <c r="DL37" s="44"/>
      <c r="DM37" s="47"/>
      <c r="DN37" s="47"/>
      <c r="DO37" s="47"/>
      <c r="DP37" s="47"/>
      <c r="DQ37" s="47"/>
      <c r="DR37" s="48"/>
      <c r="DS37" s="48"/>
      <c r="DT37" s="48"/>
      <c r="DU37" s="48"/>
      <c r="DV37" s="48"/>
      <c r="DW37" s="54"/>
      <c r="DX37" s="54"/>
      <c r="DY37" s="54"/>
      <c r="DZ37" s="54"/>
      <c r="EA37" s="54"/>
      <c r="EB37" s="54"/>
      <c r="EC37" s="54"/>
      <c r="ED37" s="54"/>
      <c r="EE37" s="54"/>
      <c r="EF37" s="54"/>
      <c r="EG37" s="54"/>
      <c r="EH37" s="54"/>
      <c r="EI37" s="54"/>
      <c r="EJ37" s="54"/>
      <c r="EK37" s="54"/>
      <c r="EL37" s="55"/>
      <c r="EM37" s="55"/>
      <c r="EN37" s="55"/>
      <c r="EO37" s="55"/>
      <c r="EP37" s="55"/>
      <c r="EQ37" s="55"/>
      <c r="ER37" s="55"/>
      <c r="ES37" s="55"/>
      <c r="ET37" s="55"/>
    </row>
    <row r="38" spans="1:150" ht="15" customHeight="1" x14ac:dyDescent="0.3">
      <c r="A38" s="2"/>
      <c r="B38" s="67">
        <v>24</v>
      </c>
      <c r="C38" s="68"/>
      <c r="D38" s="69"/>
      <c r="E38" s="70"/>
      <c r="F38" s="71"/>
      <c r="G38" s="66"/>
      <c r="H38" s="66"/>
      <c r="I38" s="72"/>
      <c r="J38" s="45"/>
      <c r="K38" s="63"/>
      <c r="L38" s="63"/>
      <c r="M38" s="63"/>
      <c r="N38" s="63"/>
      <c r="O38" s="63"/>
      <c r="P38" s="46"/>
      <c r="Q38" s="45"/>
      <c r="R38" s="63"/>
      <c r="S38" s="63"/>
      <c r="T38" s="63"/>
      <c r="U38" s="63"/>
      <c r="V38" s="63"/>
      <c r="W38" s="46"/>
      <c r="X38" s="45"/>
      <c r="Y38" s="63"/>
      <c r="Z38" s="63"/>
      <c r="AA38" s="63"/>
      <c r="AB38" s="63"/>
      <c r="AC38" s="63"/>
      <c r="AD38" s="63"/>
      <c r="AE38" s="63"/>
      <c r="AF38" s="63"/>
      <c r="AG38" s="63"/>
      <c r="AH38" s="63"/>
      <c r="AI38" s="46"/>
      <c r="AJ38" s="45"/>
      <c r="AK38" s="63"/>
      <c r="AL38" s="63"/>
      <c r="AM38" s="63"/>
      <c r="AN38" s="63"/>
      <c r="AO38" s="63"/>
      <c r="AP38" s="63"/>
      <c r="AQ38" s="63"/>
      <c r="AR38" s="63"/>
      <c r="AS38" s="63"/>
      <c r="AT38" s="63"/>
      <c r="AU38" s="46"/>
      <c r="AV38" s="45"/>
      <c r="AW38" s="46"/>
      <c r="AX38" s="45"/>
      <c r="AY38" s="46"/>
      <c r="AZ38" s="60" t="str" cm="1">
        <f t="array" ref="AZ38">_xlfn.IFS(AND(LEFT($Q38,4)="金銭設定",$AV38="有のみ"),"T+1",AND(LEFT($Q38,4)="金銭設定",$AV38="両方可"),"T+1",AND(LEFT($Q38,4)="現物設定",$AV38="有のみ"),"T+0",AND(LEFT($Q38,4)="現物設定",$AV38="両方可"),"T+0",$AV38="無のみ","",$AV38="","")</f>
        <v/>
      </c>
      <c r="BA38" s="61"/>
      <c r="BB38" s="60" t="str" cm="1">
        <f t="array" ref="BB38">_xlfn.IFS(AND(LEFT($Q38,4)="金銭設定",$AX38="有のみ"),"T+1",AND(LEFT($Q38,4)="金銭設定",$AX38="両方可"),"T+1",AND(LEFT($Q38,4)="現物設定",$AX38="有のみ"),"T+0",AND(LEFT($Q38,4)="現物設定",$AX38="両方可"),"T+0",$AX38="無のみ","",$AX38="","")</f>
        <v/>
      </c>
      <c r="BC38" s="61"/>
      <c r="BD38" s="60" t="str" cm="1">
        <f t="array" ref="BD38">_xlfn.IFS(AND(LEFT($Q38,4)="金銭設定",$AV38="有のみ"),"T+1",AND(LEFT($Q38,4)="金銭設定",$AV38="両方可"),"T+1",AND(LEFT($Q38,4)="現物設定",$AV38="有のみ"),"T+0",AND(LEFT($Q38,4)="現物設定",$AV38="両方可"),"T+0",$AV38="無のみ","",$AV38="","")</f>
        <v/>
      </c>
      <c r="BE38" s="61"/>
      <c r="BF38" s="60" t="str" cm="1">
        <f t="array" ref="BF38">_xlfn.IFS(AND(LEFT($Q38,4)="金銭設定",$AX38="有のみ"),"T+1",AND(LEFT($Q38,4)="金銭設定",$AX38="両方可"),"T+1",AND(LEFT($Q38,4)="現物設定",$AX38="有のみ"),"T+0",AND(LEFT($Q38,4)="現物設定",$AX38="両方可"),"T+0",$AX38="無のみ","",$AX38="","")</f>
        <v/>
      </c>
      <c r="BG38" s="61"/>
      <c r="BH38" s="60" t="str" cm="1">
        <f t="array" ref="BH38">_xlfn.IFS(AND(LEFT($Q38,4)="金銭設定",$AV38="有のみ"),"T+2",AND(LEFT($Q38,4)="金銭設定",$AV38="両方可"),"T+2",AND(LEFT($Q38,4)="現物設定",$AV38="有のみ"),"T+1",AND(LEFT($Q38,4)="現物設定",$AV38="両方可"),"T+1",$AV38="無のみ","",$AV38="","")</f>
        <v/>
      </c>
      <c r="BI38" s="61"/>
      <c r="BJ38" s="60" t="str" cm="1">
        <f t="array" ref="BJ38">_xlfn.IFS(AND(LEFT($Q38,4)="金銭設定",$AX38="有のみ"),"T+2",AND(LEFT($Q38,4)="金銭設定",$AX38="両方可"),"T+2",AND(LEFT($Q38,4)="現物設定",$AX38="有のみ"),"T+1",AND(LEFT($Q38,4)="現物設定",$AX38="両方可"),"T+1",$AX38="無のみ","",$AX38="","")</f>
        <v/>
      </c>
      <c r="BK38" s="61"/>
      <c r="BL38" s="60" t="str" cm="1">
        <f t="array" ref="BL38">_xlfn.IFS(AND(LEFT($Q38,4)="金銭設定",$AV38="有のみ"),"T+2",AND(LEFT($Q38,4)="金銭設定",$AV38="両方可"),"T+2",AND(LEFT($Q38,4)="現物設定",$AV38="有のみ"),"T+2",AND(LEFT($Q38,4)="現物設定",$AV38="両方可"),"T+2",$AV38="無のみ","",$AV38="","")</f>
        <v/>
      </c>
      <c r="BM38" s="61"/>
      <c r="BN38" s="60" t="str" cm="1">
        <f t="array" ref="BN38">_xlfn.IFS(AND(LEFT($Q38,4)="金銭設定",$AX38="有のみ"),"T+2",AND(LEFT($Q38,4)="金銭設定",$AX38="両方可"),"T+2",AND(LEFT($Q38,4)="現物設定",$AX38="有のみ"),"T+2",AND(LEFT($Q38,4)="現物設定",$AX38="両方可"),"T+2",$AX38="無のみ","",$AX38="","")</f>
        <v/>
      </c>
      <c r="BO38" s="61"/>
      <c r="BP38" s="45"/>
      <c r="BQ38" s="63"/>
      <c r="BR38" s="45"/>
      <c r="BS38" s="63"/>
      <c r="BT38" s="45"/>
      <c r="BU38" s="63"/>
      <c r="BV38" s="45"/>
      <c r="BW38" s="63"/>
      <c r="BX38" s="45"/>
      <c r="BY38" s="63"/>
      <c r="BZ38" s="45"/>
      <c r="CA38" s="63"/>
      <c r="CB38" s="45"/>
      <c r="CC38" s="63"/>
      <c r="CD38" s="45"/>
      <c r="CE38" s="63"/>
      <c r="CF38" s="65"/>
      <c r="CG38" s="66"/>
      <c r="CH38" s="66"/>
      <c r="CI38" s="66"/>
      <c r="CJ38" s="65"/>
      <c r="CK38" s="66"/>
      <c r="CL38" s="66"/>
      <c r="CM38" s="66"/>
      <c r="CN38" s="45"/>
      <c r="CO38" s="46"/>
      <c r="CP38" s="45"/>
      <c r="CQ38" s="46"/>
      <c r="CR38" s="47"/>
      <c r="CS38" s="47"/>
      <c r="CT38" s="47"/>
      <c r="CU38" s="47"/>
      <c r="CV38" s="47"/>
      <c r="CW38" s="47"/>
      <c r="CX38" s="47"/>
      <c r="CY38" s="47"/>
      <c r="CZ38" s="47"/>
      <c r="DA38" s="47"/>
      <c r="DB38" s="47"/>
      <c r="DC38" s="47"/>
      <c r="DD38" s="47"/>
      <c r="DE38" s="47"/>
      <c r="DF38" s="47"/>
      <c r="DG38" s="47"/>
      <c r="DH38" s="47"/>
      <c r="DI38" s="47"/>
      <c r="DJ38" s="47"/>
      <c r="DK38" s="47"/>
      <c r="DL38" s="44"/>
      <c r="DM38" s="47"/>
      <c r="DN38" s="47"/>
      <c r="DO38" s="47"/>
      <c r="DP38" s="47"/>
      <c r="DQ38" s="47"/>
      <c r="DR38" s="48"/>
      <c r="DS38" s="48"/>
      <c r="DT38" s="48"/>
      <c r="DU38" s="48"/>
      <c r="DV38" s="48"/>
      <c r="DW38" s="54"/>
      <c r="DX38" s="54"/>
      <c r="DY38" s="54"/>
      <c r="DZ38" s="54"/>
      <c r="EA38" s="54"/>
      <c r="EB38" s="54"/>
      <c r="EC38" s="54"/>
      <c r="ED38" s="54"/>
      <c r="EE38" s="54"/>
      <c r="EF38" s="54"/>
      <c r="EG38" s="54"/>
      <c r="EH38" s="54"/>
      <c r="EI38" s="54"/>
      <c r="EJ38" s="54"/>
      <c r="EK38" s="54"/>
      <c r="EL38" s="55"/>
      <c r="EM38" s="55"/>
      <c r="EN38" s="55"/>
      <c r="EO38" s="55"/>
      <c r="EP38" s="55"/>
      <c r="EQ38" s="55"/>
      <c r="ER38" s="55"/>
      <c r="ES38" s="55"/>
      <c r="ET38" s="55"/>
    </row>
    <row r="39" spans="1:150" ht="15" customHeight="1" x14ac:dyDescent="0.3">
      <c r="A39" s="2"/>
      <c r="B39" s="67">
        <v>25</v>
      </c>
      <c r="C39" s="68"/>
      <c r="D39" s="69"/>
      <c r="E39" s="70"/>
      <c r="F39" s="71"/>
      <c r="G39" s="66"/>
      <c r="H39" s="66"/>
      <c r="I39" s="72"/>
      <c r="J39" s="45"/>
      <c r="K39" s="63"/>
      <c r="L39" s="63"/>
      <c r="M39" s="63"/>
      <c r="N39" s="63"/>
      <c r="O39" s="63"/>
      <c r="P39" s="46"/>
      <c r="Q39" s="45"/>
      <c r="R39" s="63"/>
      <c r="S39" s="63"/>
      <c r="T39" s="63"/>
      <c r="U39" s="63"/>
      <c r="V39" s="63"/>
      <c r="W39" s="46"/>
      <c r="X39" s="45"/>
      <c r="Y39" s="63"/>
      <c r="Z39" s="63"/>
      <c r="AA39" s="63"/>
      <c r="AB39" s="63"/>
      <c r="AC39" s="63"/>
      <c r="AD39" s="63"/>
      <c r="AE39" s="63"/>
      <c r="AF39" s="63"/>
      <c r="AG39" s="63"/>
      <c r="AH39" s="63"/>
      <c r="AI39" s="46"/>
      <c r="AJ39" s="45"/>
      <c r="AK39" s="63"/>
      <c r="AL39" s="63"/>
      <c r="AM39" s="63"/>
      <c r="AN39" s="63"/>
      <c r="AO39" s="63"/>
      <c r="AP39" s="63"/>
      <c r="AQ39" s="63"/>
      <c r="AR39" s="63"/>
      <c r="AS39" s="63"/>
      <c r="AT39" s="63"/>
      <c r="AU39" s="46"/>
      <c r="AV39" s="45"/>
      <c r="AW39" s="46"/>
      <c r="AX39" s="45"/>
      <c r="AY39" s="46"/>
      <c r="AZ39" s="60" t="str" cm="1">
        <f t="array" ref="AZ39">_xlfn.IFS(AND(LEFT($Q39,4)="金銭設定",$AV39="有のみ"),"T+1",AND(LEFT($Q39,4)="金銭設定",$AV39="両方可"),"T+1",AND(LEFT($Q39,4)="現物設定",$AV39="有のみ"),"T+0",AND(LEFT($Q39,4)="現物設定",$AV39="両方可"),"T+0",$AV39="無のみ","",$AV39="","")</f>
        <v/>
      </c>
      <c r="BA39" s="61"/>
      <c r="BB39" s="60" t="str" cm="1">
        <f t="array" ref="BB39">_xlfn.IFS(AND(LEFT($Q39,4)="金銭設定",$AX39="有のみ"),"T+1",AND(LEFT($Q39,4)="金銭設定",$AX39="両方可"),"T+1",AND(LEFT($Q39,4)="現物設定",$AX39="有のみ"),"T+0",AND(LEFT($Q39,4)="現物設定",$AX39="両方可"),"T+0",$AX39="無のみ","",$AX39="","")</f>
        <v/>
      </c>
      <c r="BC39" s="61"/>
      <c r="BD39" s="60" t="str" cm="1">
        <f t="array" ref="BD39">_xlfn.IFS(AND(LEFT($Q39,4)="金銭設定",$AV39="有のみ"),"T+1",AND(LEFT($Q39,4)="金銭設定",$AV39="両方可"),"T+1",AND(LEFT($Q39,4)="現物設定",$AV39="有のみ"),"T+0",AND(LEFT($Q39,4)="現物設定",$AV39="両方可"),"T+0",$AV39="無のみ","",$AV39="","")</f>
        <v/>
      </c>
      <c r="BE39" s="61"/>
      <c r="BF39" s="60" t="str" cm="1">
        <f t="array" ref="BF39">_xlfn.IFS(AND(LEFT($Q39,4)="金銭設定",$AX39="有のみ"),"T+1",AND(LEFT($Q39,4)="金銭設定",$AX39="両方可"),"T+1",AND(LEFT($Q39,4)="現物設定",$AX39="有のみ"),"T+0",AND(LEFT($Q39,4)="現物設定",$AX39="両方可"),"T+0",$AX39="無のみ","",$AX39="","")</f>
        <v/>
      </c>
      <c r="BG39" s="61"/>
      <c r="BH39" s="60" t="str" cm="1">
        <f t="array" ref="BH39">_xlfn.IFS(AND(LEFT($Q39,4)="金銭設定",$AV39="有のみ"),"T+2",AND(LEFT($Q39,4)="金銭設定",$AV39="両方可"),"T+2",AND(LEFT($Q39,4)="現物設定",$AV39="有のみ"),"T+1",AND(LEFT($Q39,4)="現物設定",$AV39="両方可"),"T+1",$AV39="無のみ","",$AV39="","")</f>
        <v/>
      </c>
      <c r="BI39" s="61"/>
      <c r="BJ39" s="60" t="str" cm="1">
        <f t="array" ref="BJ39">_xlfn.IFS(AND(LEFT($Q39,4)="金銭設定",$AX39="有のみ"),"T+2",AND(LEFT($Q39,4)="金銭設定",$AX39="両方可"),"T+2",AND(LEFT($Q39,4)="現物設定",$AX39="有のみ"),"T+1",AND(LEFT($Q39,4)="現物設定",$AX39="両方可"),"T+1",$AX39="無のみ","",$AX39="","")</f>
        <v/>
      </c>
      <c r="BK39" s="61"/>
      <c r="BL39" s="60" t="str" cm="1">
        <f t="array" ref="BL39">_xlfn.IFS(AND(LEFT($Q39,4)="金銭設定",$AV39="有のみ"),"T+2",AND(LEFT($Q39,4)="金銭設定",$AV39="両方可"),"T+2",AND(LEFT($Q39,4)="現物設定",$AV39="有のみ"),"T+2",AND(LEFT($Q39,4)="現物設定",$AV39="両方可"),"T+2",$AV39="無のみ","",$AV39="","")</f>
        <v/>
      </c>
      <c r="BM39" s="61"/>
      <c r="BN39" s="60" t="str" cm="1">
        <f t="array" ref="BN39">_xlfn.IFS(AND(LEFT($Q39,4)="金銭設定",$AX39="有のみ"),"T+2",AND(LEFT($Q39,4)="金銭設定",$AX39="両方可"),"T+2",AND(LEFT($Q39,4)="現物設定",$AX39="有のみ"),"T+2",AND(LEFT($Q39,4)="現物設定",$AX39="両方可"),"T+2",$AX39="無のみ","",$AX39="","")</f>
        <v/>
      </c>
      <c r="BO39" s="61"/>
      <c r="BP39" s="45"/>
      <c r="BQ39" s="63"/>
      <c r="BR39" s="45"/>
      <c r="BS39" s="63"/>
      <c r="BT39" s="45"/>
      <c r="BU39" s="63"/>
      <c r="BV39" s="45"/>
      <c r="BW39" s="63"/>
      <c r="BX39" s="45"/>
      <c r="BY39" s="63"/>
      <c r="BZ39" s="45"/>
      <c r="CA39" s="63"/>
      <c r="CB39" s="45"/>
      <c r="CC39" s="63"/>
      <c r="CD39" s="45"/>
      <c r="CE39" s="63"/>
      <c r="CF39" s="65"/>
      <c r="CG39" s="66"/>
      <c r="CH39" s="66"/>
      <c r="CI39" s="66"/>
      <c r="CJ39" s="65"/>
      <c r="CK39" s="66"/>
      <c r="CL39" s="66"/>
      <c r="CM39" s="66"/>
      <c r="CN39" s="45"/>
      <c r="CO39" s="46"/>
      <c r="CP39" s="45"/>
      <c r="CQ39" s="46"/>
      <c r="CR39" s="47"/>
      <c r="CS39" s="47"/>
      <c r="CT39" s="47"/>
      <c r="CU39" s="47"/>
      <c r="CV39" s="47"/>
      <c r="CW39" s="47"/>
      <c r="CX39" s="47"/>
      <c r="CY39" s="47"/>
      <c r="CZ39" s="47"/>
      <c r="DA39" s="47"/>
      <c r="DB39" s="47"/>
      <c r="DC39" s="47"/>
      <c r="DD39" s="47"/>
      <c r="DE39" s="47"/>
      <c r="DF39" s="47"/>
      <c r="DG39" s="47"/>
      <c r="DH39" s="47"/>
      <c r="DI39" s="47"/>
      <c r="DJ39" s="47"/>
      <c r="DK39" s="47"/>
      <c r="DL39" s="44"/>
      <c r="DM39" s="47"/>
      <c r="DN39" s="47"/>
      <c r="DO39" s="47"/>
      <c r="DP39" s="47"/>
      <c r="DQ39" s="47"/>
      <c r="DR39" s="48"/>
      <c r="DS39" s="48"/>
      <c r="DT39" s="48"/>
      <c r="DU39" s="48"/>
      <c r="DV39" s="48"/>
      <c r="DW39" s="54"/>
      <c r="DX39" s="54"/>
      <c r="DY39" s="54"/>
      <c r="DZ39" s="54"/>
      <c r="EA39" s="54"/>
      <c r="EB39" s="54"/>
      <c r="EC39" s="54"/>
      <c r="ED39" s="54"/>
      <c r="EE39" s="54"/>
      <c r="EF39" s="54"/>
      <c r="EG39" s="54"/>
      <c r="EH39" s="54"/>
      <c r="EI39" s="54"/>
      <c r="EJ39" s="54"/>
      <c r="EK39" s="54"/>
      <c r="EL39" s="55"/>
      <c r="EM39" s="55"/>
      <c r="EN39" s="55"/>
      <c r="EO39" s="55"/>
      <c r="EP39" s="55"/>
      <c r="EQ39" s="55"/>
      <c r="ER39" s="55"/>
      <c r="ES39" s="55"/>
      <c r="ET39" s="55"/>
    </row>
    <row r="40" spans="1:150" ht="15" customHeight="1" x14ac:dyDescent="0.3">
      <c r="A40" s="2"/>
      <c r="B40" s="67">
        <v>26</v>
      </c>
      <c r="C40" s="68"/>
      <c r="D40" s="69"/>
      <c r="E40" s="70"/>
      <c r="F40" s="71"/>
      <c r="G40" s="66"/>
      <c r="H40" s="66"/>
      <c r="I40" s="72"/>
      <c r="J40" s="64"/>
      <c r="K40" s="64"/>
      <c r="L40" s="64"/>
      <c r="M40" s="64"/>
      <c r="N40" s="64"/>
      <c r="O40" s="64"/>
      <c r="P40" s="64"/>
      <c r="Q40" s="45"/>
      <c r="R40" s="63"/>
      <c r="S40" s="63"/>
      <c r="T40" s="63"/>
      <c r="U40" s="63"/>
      <c r="V40" s="63"/>
      <c r="W40" s="46"/>
      <c r="X40" s="45"/>
      <c r="Y40" s="63"/>
      <c r="Z40" s="63"/>
      <c r="AA40" s="63"/>
      <c r="AB40" s="63"/>
      <c r="AC40" s="63"/>
      <c r="AD40" s="63"/>
      <c r="AE40" s="63"/>
      <c r="AF40" s="63"/>
      <c r="AG40" s="63"/>
      <c r="AH40" s="63"/>
      <c r="AI40" s="46"/>
      <c r="AJ40" s="45"/>
      <c r="AK40" s="63"/>
      <c r="AL40" s="63"/>
      <c r="AM40" s="63"/>
      <c r="AN40" s="63"/>
      <c r="AO40" s="63"/>
      <c r="AP40" s="63"/>
      <c r="AQ40" s="63"/>
      <c r="AR40" s="63"/>
      <c r="AS40" s="63"/>
      <c r="AT40" s="63"/>
      <c r="AU40" s="46"/>
      <c r="AV40" s="45"/>
      <c r="AW40" s="46"/>
      <c r="AX40" s="45"/>
      <c r="AY40" s="46"/>
      <c r="AZ40" s="60" t="str" cm="1">
        <f t="array" ref="AZ40">_xlfn.IFS(AND(LEFT($Q40,4)="金銭設定",$AV40="有のみ"),"T+1",AND(LEFT($Q40,4)="金銭設定",$AV40="両方可"),"T+1",AND(LEFT($Q40,4)="現物設定",$AV40="有のみ"),"T+0",AND(LEFT($Q40,4)="現物設定",$AV40="両方可"),"T+0",$AV40="無のみ","",$AV40="","")</f>
        <v/>
      </c>
      <c r="BA40" s="61"/>
      <c r="BB40" s="60" t="str" cm="1">
        <f t="array" ref="BB40">_xlfn.IFS(AND(LEFT($Q40,4)="金銭設定",$AX40="有のみ"),"T+1",AND(LEFT($Q40,4)="金銭設定",$AX40="両方可"),"T+1",AND(LEFT($Q40,4)="現物設定",$AX40="有のみ"),"T+0",AND(LEFT($Q40,4)="現物設定",$AX40="両方可"),"T+0",$AX40="無のみ","",$AX40="","")</f>
        <v/>
      </c>
      <c r="BC40" s="61"/>
      <c r="BD40" s="60" t="str" cm="1">
        <f t="array" ref="BD40">_xlfn.IFS(AND(LEFT($Q40,4)="金銭設定",$AV40="有のみ"),"T+1",AND(LEFT($Q40,4)="金銭設定",$AV40="両方可"),"T+1",AND(LEFT($Q40,4)="現物設定",$AV40="有のみ"),"T+0",AND(LEFT($Q40,4)="現物設定",$AV40="両方可"),"T+0",$AV40="無のみ","",$AV40="","")</f>
        <v/>
      </c>
      <c r="BE40" s="61"/>
      <c r="BF40" s="60" t="str" cm="1">
        <f t="array" ref="BF40">_xlfn.IFS(AND(LEFT($Q40,4)="金銭設定",$AX40="有のみ"),"T+1",AND(LEFT($Q40,4)="金銭設定",$AX40="両方可"),"T+1",AND(LEFT($Q40,4)="現物設定",$AX40="有のみ"),"T+0",AND(LEFT($Q40,4)="現物設定",$AX40="両方可"),"T+0",$AX40="無のみ","",$AX40="","")</f>
        <v/>
      </c>
      <c r="BG40" s="61"/>
      <c r="BH40" s="60" t="str" cm="1">
        <f t="array" ref="BH40">_xlfn.IFS(AND(LEFT($Q40,4)="金銭設定",$AV40="有のみ"),"T+2",AND(LEFT($Q40,4)="金銭設定",$AV40="両方可"),"T+2",AND(LEFT($Q40,4)="現物設定",$AV40="有のみ"),"T+1",AND(LEFT($Q40,4)="現物設定",$AV40="両方可"),"T+1",$AV40="無のみ","",$AV40="","")</f>
        <v/>
      </c>
      <c r="BI40" s="61"/>
      <c r="BJ40" s="60" t="str" cm="1">
        <f t="array" ref="BJ40">_xlfn.IFS(AND(LEFT($Q40,4)="金銭設定",$AX40="有のみ"),"T+2",AND(LEFT($Q40,4)="金銭設定",$AX40="両方可"),"T+2",AND(LEFT($Q40,4)="現物設定",$AX40="有のみ"),"T+1",AND(LEFT($Q40,4)="現物設定",$AX40="両方可"),"T+1",$AX40="無のみ","",$AX40="","")</f>
        <v/>
      </c>
      <c r="BK40" s="61"/>
      <c r="BL40" s="60" t="str" cm="1">
        <f t="array" ref="BL40">_xlfn.IFS(AND(LEFT($Q40,4)="金銭設定",$AV40="有のみ"),"T+2",AND(LEFT($Q40,4)="金銭設定",$AV40="両方可"),"T+2",AND(LEFT($Q40,4)="現物設定",$AV40="有のみ"),"T+2",AND(LEFT($Q40,4)="現物設定",$AV40="両方可"),"T+2",$AV40="無のみ","",$AV40="","")</f>
        <v/>
      </c>
      <c r="BM40" s="61"/>
      <c r="BN40" s="60" t="str" cm="1">
        <f t="array" ref="BN40">_xlfn.IFS(AND(LEFT($Q40,4)="金銭設定",$AX40="有のみ"),"T+2",AND(LEFT($Q40,4)="金銭設定",$AX40="両方可"),"T+2",AND(LEFT($Q40,4)="現物設定",$AX40="有のみ"),"T+2",AND(LEFT($Q40,4)="現物設定",$AX40="両方可"),"T+2",$AX40="無のみ","",$AX40="","")</f>
        <v/>
      </c>
      <c r="BO40" s="61"/>
      <c r="BP40" s="45"/>
      <c r="BQ40" s="63"/>
      <c r="BR40" s="45"/>
      <c r="BS40" s="63"/>
      <c r="BT40" s="45"/>
      <c r="BU40" s="63"/>
      <c r="BV40" s="45"/>
      <c r="BW40" s="63"/>
      <c r="BX40" s="45"/>
      <c r="BY40" s="63"/>
      <c r="BZ40" s="45"/>
      <c r="CA40" s="63"/>
      <c r="CB40" s="45"/>
      <c r="CC40" s="63"/>
      <c r="CD40" s="45"/>
      <c r="CE40" s="63"/>
      <c r="CF40" s="65"/>
      <c r="CG40" s="66"/>
      <c r="CH40" s="66"/>
      <c r="CI40" s="66"/>
      <c r="CJ40" s="65"/>
      <c r="CK40" s="66"/>
      <c r="CL40" s="66"/>
      <c r="CM40" s="66"/>
      <c r="CN40" s="45"/>
      <c r="CO40" s="46"/>
      <c r="CP40" s="45"/>
      <c r="CQ40" s="46"/>
      <c r="CR40" s="47"/>
      <c r="CS40" s="47"/>
      <c r="CT40" s="47"/>
      <c r="CU40" s="47"/>
      <c r="CV40" s="47"/>
      <c r="CW40" s="47"/>
      <c r="CX40" s="47"/>
      <c r="CY40" s="47"/>
      <c r="CZ40" s="47"/>
      <c r="DA40" s="47"/>
      <c r="DB40" s="47"/>
      <c r="DC40" s="47"/>
      <c r="DD40" s="47"/>
      <c r="DE40" s="47"/>
      <c r="DF40" s="47"/>
      <c r="DG40" s="47"/>
      <c r="DH40" s="47"/>
      <c r="DI40" s="47"/>
      <c r="DJ40" s="47"/>
      <c r="DK40" s="47"/>
      <c r="DL40" s="44"/>
      <c r="DM40" s="47"/>
      <c r="DN40" s="47"/>
      <c r="DO40" s="47"/>
      <c r="DP40" s="47"/>
      <c r="DQ40" s="47"/>
      <c r="DR40" s="48"/>
      <c r="DS40" s="48"/>
      <c r="DT40" s="48"/>
      <c r="DU40" s="48"/>
      <c r="DV40" s="48"/>
      <c r="DW40" s="54"/>
      <c r="DX40" s="54"/>
      <c r="DY40" s="54"/>
      <c r="DZ40" s="54"/>
      <c r="EA40" s="54"/>
      <c r="EB40" s="54"/>
      <c r="EC40" s="54"/>
      <c r="ED40" s="54"/>
      <c r="EE40" s="54"/>
      <c r="EF40" s="54"/>
      <c r="EG40" s="54"/>
      <c r="EH40" s="54"/>
      <c r="EI40" s="54"/>
      <c r="EJ40" s="54"/>
      <c r="EK40" s="54"/>
      <c r="EL40" s="55"/>
      <c r="EM40" s="55"/>
      <c r="EN40" s="55"/>
      <c r="EO40" s="55"/>
      <c r="EP40" s="55"/>
      <c r="EQ40" s="55"/>
      <c r="ER40" s="55"/>
      <c r="ES40" s="55"/>
      <c r="ET40" s="55"/>
    </row>
    <row r="41" spans="1:150" ht="15" customHeight="1" x14ac:dyDescent="0.3">
      <c r="A41" s="2"/>
      <c r="B41" s="67">
        <v>27</v>
      </c>
      <c r="C41" s="68"/>
      <c r="D41" s="69"/>
      <c r="E41" s="70"/>
      <c r="F41" s="71"/>
      <c r="G41" s="66"/>
      <c r="H41" s="66"/>
      <c r="I41" s="72"/>
      <c r="J41" s="64"/>
      <c r="K41" s="64"/>
      <c r="L41" s="64"/>
      <c r="M41" s="64"/>
      <c r="N41" s="64"/>
      <c r="O41" s="64"/>
      <c r="P41" s="64"/>
      <c r="Q41" s="45"/>
      <c r="R41" s="63"/>
      <c r="S41" s="63"/>
      <c r="T41" s="63"/>
      <c r="U41" s="63"/>
      <c r="V41" s="63"/>
      <c r="W41" s="46"/>
      <c r="X41" s="45"/>
      <c r="Y41" s="63"/>
      <c r="Z41" s="63"/>
      <c r="AA41" s="63"/>
      <c r="AB41" s="63"/>
      <c r="AC41" s="63"/>
      <c r="AD41" s="63"/>
      <c r="AE41" s="63"/>
      <c r="AF41" s="63"/>
      <c r="AG41" s="63"/>
      <c r="AH41" s="63"/>
      <c r="AI41" s="46"/>
      <c r="AJ41" s="45"/>
      <c r="AK41" s="63"/>
      <c r="AL41" s="63"/>
      <c r="AM41" s="63"/>
      <c r="AN41" s="63"/>
      <c r="AO41" s="63"/>
      <c r="AP41" s="63"/>
      <c r="AQ41" s="63"/>
      <c r="AR41" s="63"/>
      <c r="AS41" s="63"/>
      <c r="AT41" s="63"/>
      <c r="AU41" s="46"/>
      <c r="AV41" s="45"/>
      <c r="AW41" s="46"/>
      <c r="AX41" s="45"/>
      <c r="AY41" s="46"/>
      <c r="AZ41" s="60" t="str" cm="1">
        <f t="array" ref="AZ41">_xlfn.IFS(AND(LEFT($Q41,4)="金銭設定",$AV41="有のみ"),"T+1",AND(LEFT($Q41,4)="金銭設定",$AV41="両方可"),"T+1",AND(LEFT($Q41,4)="現物設定",$AV41="有のみ"),"T+0",AND(LEFT($Q41,4)="現物設定",$AV41="両方可"),"T+0",$AV41="無のみ","",$AV41="","")</f>
        <v/>
      </c>
      <c r="BA41" s="61"/>
      <c r="BB41" s="60" t="str" cm="1">
        <f t="array" ref="BB41">_xlfn.IFS(AND(LEFT($Q41,4)="金銭設定",$AX41="有のみ"),"T+1",AND(LEFT($Q41,4)="金銭設定",$AX41="両方可"),"T+1",AND(LEFT($Q41,4)="現物設定",$AX41="有のみ"),"T+0",AND(LEFT($Q41,4)="現物設定",$AX41="両方可"),"T+0",$AX41="無のみ","",$AX41="","")</f>
        <v/>
      </c>
      <c r="BC41" s="61"/>
      <c r="BD41" s="60" t="str" cm="1">
        <f t="array" ref="BD41">_xlfn.IFS(AND(LEFT($Q41,4)="金銭設定",$AV41="有のみ"),"T+1",AND(LEFT($Q41,4)="金銭設定",$AV41="両方可"),"T+1",AND(LEFT($Q41,4)="現物設定",$AV41="有のみ"),"T+0",AND(LEFT($Q41,4)="現物設定",$AV41="両方可"),"T+0",$AV41="無のみ","",$AV41="","")</f>
        <v/>
      </c>
      <c r="BE41" s="61"/>
      <c r="BF41" s="60" t="str" cm="1">
        <f t="array" ref="BF41">_xlfn.IFS(AND(LEFT($Q41,4)="金銭設定",$AX41="有のみ"),"T+1",AND(LEFT($Q41,4)="金銭設定",$AX41="両方可"),"T+1",AND(LEFT($Q41,4)="現物設定",$AX41="有のみ"),"T+0",AND(LEFT($Q41,4)="現物設定",$AX41="両方可"),"T+0",$AX41="無のみ","",$AX41="","")</f>
        <v/>
      </c>
      <c r="BG41" s="61"/>
      <c r="BH41" s="60" t="str" cm="1">
        <f t="array" ref="BH41">_xlfn.IFS(AND(LEFT($Q41,4)="金銭設定",$AV41="有のみ"),"T+2",AND(LEFT($Q41,4)="金銭設定",$AV41="両方可"),"T+2",AND(LEFT($Q41,4)="現物設定",$AV41="有のみ"),"T+1",AND(LEFT($Q41,4)="現物設定",$AV41="両方可"),"T+1",$AV41="無のみ","",$AV41="","")</f>
        <v/>
      </c>
      <c r="BI41" s="61"/>
      <c r="BJ41" s="60" t="str" cm="1">
        <f t="array" ref="BJ41">_xlfn.IFS(AND(LEFT($Q41,4)="金銭設定",$AX41="有のみ"),"T+2",AND(LEFT($Q41,4)="金銭設定",$AX41="両方可"),"T+2",AND(LEFT($Q41,4)="現物設定",$AX41="有のみ"),"T+1",AND(LEFT($Q41,4)="現物設定",$AX41="両方可"),"T+1",$AX41="無のみ","",$AX41="","")</f>
        <v/>
      </c>
      <c r="BK41" s="61"/>
      <c r="BL41" s="60" t="str" cm="1">
        <f t="array" ref="BL41">_xlfn.IFS(AND(LEFT($Q41,4)="金銭設定",$AV41="有のみ"),"T+2",AND(LEFT($Q41,4)="金銭設定",$AV41="両方可"),"T+2",AND(LEFT($Q41,4)="現物設定",$AV41="有のみ"),"T+2",AND(LEFT($Q41,4)="現物設定",$AV41="両方可"),"T+2",$AV41="無のみ","",$AV41="","")</f>
        <v/>
      </c>
      <c r="BM41" s="61"/>
      <c r="BN41" s="60" t="str" cm="1">
        <f t="array" ref="BN41">_xlfn.IFS(AND(LEFT($Q41,4)="金銭設定",$AX41="有のみ"),"T+2",AND(LEFT($Q41,4)="金銭設定",$AX41="両方可"),"T+2",AND(LEFT($Q41,4)="現物設定",$AX41="有のみ"),"T+2",AND(LEFT($Q41,4)="現物設定",$AX41="両方可"),"T+2",$AX41="無のみ","",$AX41="","")</f>
        <v/>
      </c>
      <c r="BO41" s="61"/>
      <c r="BP41" s="45"/>
      <c r="BQ41" s="63"/>
      <c r="BR41" s="45"/>
      <c r="BS41" s="63"/>
      <c r="BT41" s="45"/>
      <c r="BU41" s="63"/>
      <c r="BV41" s="45"/>
      <c r="BW41" s="63"/>
      <c r="BX41" s="45"/>
      <c r="BY41" s="63"/>
      <c r="BZ41" s="45"/>
      <c r="CA41" s="63"/>
      <c r="CB41" s="45"/>
      <c r="CC41" s="63"/>
      <c r="CD41" s="45"/>
      <c r="CE41" s="63"/>
      <c r="CF41" s="65"/>
      <c r="CG41" s="66"/>
      <c r="CH41" s="66"/>
      <c r="CI41" s="66"/>
      <c r="CJ41" s="65"/>
      <c r="CK41" s="66"/>
      <c r="CL41" s="66"/>
      <c r="CM41" s="66"/>
      <c r="CN41" s="45"/>
      <c r="CO41" s="46"/>
      <c r="CP41" s="45"/>
      <c r="CQ41" s="46"/>
      <c r="CR41" s="47"/>
      <c r="CS41" s="47"/>
      <c r="CT41" s="47"/>
      <c r="CU41" s="47"/>
      <c r="CV41" s="47"/>
      <c r="CW41" s="47"/>
      <c r="CX41" s="47"/>
      <c r="CY41" s="47"/>
      <c r="CZ41" s="47"/>
      <c r="DA41" s="47"/>
      <c r="DB41" s="47"/>
      <c r="DC41" s="47"/>
      <c r="DD41" s="47"/>
      <c r="DE41" s="47"/>
      <c r="DF41" s="47"/>
      <c r="DG41" s="47"/>
      <c r="DH41" s="47"/>
      <c r="DI41" s="47"/>
      <c r="DJ41" s="47"/>
      <c r="DK41" s="47"/>
      <c r="DL41" s="44"/>
      <c r="DM41" s="47"/>
      <c r="DN41" s="47"/>
      <c r="DO41" s="47"/>
      <c r="DP41" s="47"/>
      <c r="DQ41" s="47"/>
      <c r="DR41" s="48"/>
      <c r="DS41" s="48"/>
      <c r="DT41" s="48"/>
      <c r="DU41" s="48"/>
      <c r="DV41" s="48"/>
      <c r="DW41" s="54"/>
      <c r="DX41" s="54"/>
      <c r="DY41" s="54"/>
      <c r="DZ41" s="54"/>
      <c r="EA41" s="54"/>
      <c r="EB41" s="54"/>
      <c r="EC41" s="54"/>
      <c r="ED41" s="54"/>
      <c r="EE41" s="54"/>
      <c r="EF41" s="54"/>
      <c r="EG41" s="54"/>
      <c r="EH41" s="54"/>
      <c r="EI41" s="54"/>
      <c r="EJ41" s="54"/>
      <c r="EK41" s="54"/>
      <c r="EL41" s="55"/>
      <c r="EM41" s="55"/>
      <c r="EN41" s="55"/>
      <c r="EO41" s="55"/>
      <c r="EP41" s="55"/>
      <c r="EQ41" s="55"/>
      <c r="ER41" s="55"/>
      <c r="ES41" s="55"/>
      <c r="ET41" s="55"/>
    </row>
    <row r="42" spans="1:150" ht="15" customHeight="1" x14ac:dyDescent="0.3">
      <c r="A42" s="2"/>
      <c r="B42" s="67">
        <v>28</v>
      </c>
      <c r="C42" s="68"/>
      <c r="D42" s="69"/>
      <c r="E42" s="70"/>
      <c r="F42" s="71"/>
      <c r="G42" s="66"/>
      <c r="H42" s="66"/>
      <c r="I42" s="72"/>
      <c r="J42" s="64"/>
      <c r="K42" s="64"/>
      <c r="L42" s="64"/>
      <c r="M42" s="64"/>
      <c r="N42" s="64"/>
      <c r="O42" s="64"/>
      <c r="P42" s="64"/>
      <c r="Q42" s="45"/>
      <c r="R42" s="63"/>
      <c r="S42" s="63"/>
      <c r="T42" s="63"/>
      <c r="U42" s="63"/>
      <c r="V42" s="63"/>
      <c r="W42" s="46"/>
      <c r="X42" s="45"/>
      <c r="Y42" s="63"/>
      <c r="Z42" s="63"/>
      <c r="AA42" s="63"/>
      <c r="AB42" s="63"/>
      <c r="AC42" s="63"/>
      <c r="AD42" s="63"/>
      <c r="AE42" s="63"/>
      <c r="AF42" s="63"/>
      <c r="AG42" s="63"/>
      <c r="AH42" s="63"/>
      <c r="AI42" s="46"/>
      <c r="AJ42" s="45"/>
      <c r="AK42" s="63"/>
      <c r="AL42" s="63"/>
      <c r="AM42" s="63"/>
      <c r="AN42" s="63"/>
      <c r="AO42" s="63"/>
      <c r="AP42" s="63"/>
      <c r="AQ42" s="63"/>
      <c r="AR42" s="63"/>
      <c r="AS42" s="63"/>
      <c r="AT42" s="63"/>
      <c r="AU42" s="46"/>
      <c r="AV42" s="45"/>
      <c r="AW42" s="46"/>
      <c r="AX42" s="45"/>
      <c r="AY42" s="46"/>
      <c r="AZ42" s="60" t="str" cm="1">
        <f t="array" ref="AZ42">_xlfn.IFS(AND(LEFT($Q42,4)="金銭設定",$AV42="有のみ"),"T+1",AND(LEFT($Q42,4)="金銭設定",$AV42="両方可"),"T+1",AND(LEFT($Q42,4)="現物設定",$AV42="有のみ"),"T+0",AND(LEFT($Q42,4)="現物設定",$AV42="両方可"),"T+0",$AV42="無のみ","",$AV42="","")</f>
        <v/>
      </c>
      <c r="BA42" s="61"/>
      <c r="BB42" s="60" t="str" cm="1">
        <f t="array" ref="BB42">_xlfn.IFS(AND(LEFT($Q42,4)="金銭設定",$AX42="有のみ"),"T+1",AND(LEFT($Q42,4)="金銭設定",$AX42="両方可"),"T+1",AND(LEFT($Q42,4)="現物設定",$AX42="有のみ"),"T+0",AND(LEFT($Q42,4)="現物設定",$AX42="両方可"),"T+0",$AX42="無のみ","",$AX42="","")</f>
        <v/>
      </c>
      <c r="BC42" s="61"/>
      <c r="BD42" s="60" t="str" cm="1">
        <f t="array" ref="BD42">_xlfn.IFS(AND(LEFT($Q42,4)="金銭設定",$AV42="有のみ"),"T+1",AND(LEFT($Q42,4)="金銭設定",$AV42="両方可"),"T+1",AND(LEFT($Q42,4)="現物設定",$AV42="有のみ"),"T+0",AND(LEFT($Q42,4)="現物設定",$AV42="両方可"),"T+0",$AV42="無のみ","",$AV42="","")</f>
        <v/>
      </c>
      <c r="BE42" s="61"/>
      <c r="BF42" s="60" t="str" cm="1">
        <f t="array" ref="BF42">_xlfn.IFS(AND(LEFT($Q42,4)="金銭設定",$AX42="有のみ"),"T+1",AND(LEFT($Q42,4)="金銭設定",$AX42="両方可"),"T+1",AND(LEFT($Q42,4)="現物設定",$AX42="有のみ"),"T+0",AND(LEFT($Q42,4)="現物設定",$AX42="両方可"),"T+0",$AX42="無のみ","",$AX42="","")</f>
        <v/>
      </c>
      <c r="BG42" s="61"/>
      <c r="BH42" s="60" t="str" cm="1">
        <f t="array" ref="BH42">_xlfn.IFS(AND(LEFT($Q42,4)="金銭設定",$AV42="有のみ"),"T+2",AND(LEFT($Q42,4)="金銭設定",$AV42="両方可"),"T+2",AND(LEFT($Q42,4)="現物設定",$AV42="有のみ"),"T+1",AND(LEFT($Q42,4)="現物設定",$AV42="両方可"),"T+1",$AV42="無のみ","",$AV42="","")</f>
        <v/>
      </c>
      <c r="BI42" s="61"/>
      <c r="BJ42" s="60" t="str" cm="1">
        <f t="array" ref="BJ42">_xlfn.IFS(AND(LEFT($Q42,4)="金銭設定",$AX42="有のみ"),"T+2",AND(LEFT($Q42,4)="金銭設定",$AX42="両方可"),"T+2",AND(LEFT($Q42,4)="現物設定",$AX42="有のみ"),"T+1",AND(LEFT($Q42,4)="現物設定",$AX42="両方可"),"T+1",$AX42="無のみ","",$AX42="","")</f>
        <v/>
      </c>
      <c r="BK42" s="61"/>
      <c r="BL42" s="60" t="str" cm="1">
        <f t="array" ref="BL42">_xlfn.IFS(AND(LEFT($Q42,4)="金銭設定",$AV42="有のみ"),"T+2",AND(LEFT($Q42,4)="金銭設定",$AV42="両方可"),"T+2",AND(LEFT($Q42,4)="現物設定",$AV42="有のみ"),"T+2",AND(LEFT($Q42,4)="現物設定",$AV42="両方可"),"T+2",$AV42="無のみ","",$AV42="","")</f>
        <v/>
      </c>
      <c r="BM42" s="61"/>
      <c r="BN42" s="60" t="str" cm="1">
        <f t="array" ref="BN42">_xlfn.IFS(AND(LEFT($Q42,4)="金銭設定",$AX42="有のみ"),"T+2",AND(LEFT($Q42,4)="金銭設定",$AX42="両方可"),"T+2",AND(LEFT($Q42,4)="現物設定",$AX42="有のみ"),"T+2",AND(LEFT($Q42,4)="現物設定",$AX42="両方可"),"T+2",$AX42="無のみ","",$AX42="","")</f>
        <v/>
      </c>
      <c r="BO42" s="61"/>
      <c r="BP42" s="45"/>
      <c r="BQ42" s="63"/>
      <c r="BR42" s="45"/>
      <c r="BS42" s="63"/>
      <c r="BT42" s="45"/>
      <c r="BU42" s="63"/>
      <c r="BV42" s="45"/>
      <c r="BW42" s="63"/>
      <c r="BX42" s="45"/>
      <c r="BY42" s="63"/>
      <c r="BZ42" s="45"/>
      <c r="CA42" s="63"/>
      <c r="CB42" s="45"/>
      <c r="CC42" s="63"/>
      <c r="CD42" s="45"/>
      <c r="CE42" s="63"/>
      <c r="CF42" s="65"/>
      <c r="CG42" s="66"/>
      <c r="CH42" s="66"/>
      <c r="CI42" s="66"/>
      <c r="CJ42" s="65"/>
      <c r="CK42" s="66"/>
      <c r="CL42" s="66"/>
      <c r="CM42" s="66"/>
      <c r="CN42" s="45"/>
      <c r="CO42" s="46"/>
      <c r="CP42" s="45"/>
      <c r="CQ42" s="46"/>
      <c r="CR42" s="47"/>
      <c r="CS42" s="47"/>
      <c r="CT42" s="47"/>
      <c r="CU42" s="47"/>
      <c r="CV42" s="47"/>
      <c r="CW42" s="47"/>
      <c r="CX42" s="47"/>
      <c r="CY42" s="47"/>
      <c r="CZ42" s="47"/>
      <c r="DA42" s="47"/>
      <c r="DB42" s="47"/>
      <c r="DC42" s="47"/>
      <c r="DD42" s="47"/>
      <c r="DE42" s="47"/>
      <c r="DF42" s="47"/>
      <c r="DG42" s="47"/>
      <c r="DH42" s="47"/>
      <c r="DI42" s="47"/>
      <c r="DJ42" s="47"/>
      <c r="DK42" s="47"/>
      <c r="DL42" s="44"/>
      <c r="DM42" s="47"/>
      <c r="DN42" s="47"/>
      <c r="DO42" s="47"/>
      <c r="DP42" s="47"/>
      <c r="DQ42" s="47"/>
      <c r="DR42" s="48"/>
      <c r="DS42" s="48"/>
      <c r="DT42" s="48"/>
      <c r="DU42" s="48"/>
      <c r="DV42" s="48"/>
      <c r="DW42" s="54"/>
      <c r="DX42" s="54"/>
      <c r="DY42" s="54"/>
      <c r="DZ42" s="54"/>
      <c r="EA42" s="54"/>
      <c r="EB42" s="54"/>
      <c r="EC42" s="54"/>
      <c r="ED42" s="54"/>
      <c r="EE42" s="54"/>
      <c r="EF42" s="54"/>
      <c r="EG42" s="54"/>
      <c r="EH42" s="54"/>
      <c r="EI42" s="54"/>
      <c r="EJ42" s="54"/>
      <c r="EK42" s="54"/>
      <c r="EL42" s="55"/>
      <c r="EM42" s="55"/>
      <c r="EN42" s="55"/>
      <c r="EO42" s="55"/>
      <c r="EP42" s="55"/>
      <c r="EQ42" s="55"/>
      <c r="ER42" s="55"/>
      <c r="ES42" s="55"/>
      <c r="ET42" s="55"/>
    </row>
    <row r="43" spans="1:150" ht="15" customHeight="1" x14ac:dyDescent="0.3">
      <c r="A43" s="2"/>
      <c r="B43" s="67">
        <v>29</v>
      </c>
      <c r="C43" s="68"/>
      <c r="D43" s="69"/>
      <c r="E43" s="70"/>
      <c r="F43" s="71"/>
      <c r="G43" s="66"/>
      <c r="H43" s="66"/>
      <c r="I43" s="72"/>
      <c r="J43" s="64"/>
      <c r="K43" s="64"/>
      <c r="L43" s="64"/>
      <c r="M43" s="64"/>
      <c r="N43" s="64"/>
      <c r="O43" s="64"/>
      <c r="P43" s="64"/>
      <c r="Q43" s="45"/>
      <c r="R43" s="63"/>
      <c r="S43" s="63"/>
      <c r="T43" s="63"/>
      <c r="U43" s="63"/>
      <c r="V43" s="63"/>
      <c r="W43" s="46"/>
      <c r="X43" s="45"/>
      <c r="Y43" s="63"/>
      <c r="Z43" s="63"/>
      <c r="AA43" s="63"/>
      <c r="AB43" s="63"/>
      <c r="AC43" s="63"/>
      <c r="AD43" s="63"/>
      <c r="AE43" s="63"/>
      <c r="AF43" s="63"/>
      <c r="AG43" s="63"/>
      <c r="AH43" s="63"/>
      <c r="AI43" s="46"/>
      <c r="AJ43" s="45"/>
      <c r="AK43" s="63"/>
      <c r="AL43" s="63"/>
      <c r="AM43" s="63"/>
      <c r="AN43" s="63"/>
      <c r="AO43" s="63"/>
      <c r="AP43" s="63"/>
      <c r="AQ43" s="63"/>
      <c r="AR43" s="63"/>
      <c r="AS43" s="63"/>
      <c r="AT43" s="63"/>
      <c r="AU43" s="46"/>
      <c r="AV43" s="45"/>
      <c r="AW43" s="46"/>
      <c r="AX43" s="45"/>
      <c r="AY43" s="46"/>
      <c r="AZ43" s="60" t="str" cm="1">
        <f t="array" ref="AZ43">_xlfn.IFS(AND(LEFT($Q43,4)="金銭設定",$AV43="有のみ"),"T+1",AND(LEFT($Q43,4)="金銭設定",$AV43="両方可"),"T+1",AND(LEFT($Q43,4)="現物設定",$AV43="有のみ"),"T+0",AND(LEFT($Q43,4)="現物設定",$AV43="両方可"),"T+0",$AV43="無のみ","",$AV43="","")</f>
        <v/>
      </c>
      <c r="BA43" s="61"/>
      <c r="BB43" s="60" t="str" cm="1">
        <f t="array" ref="BB43">_xlfn.IFS(AND(LEFT($Q43,4)="金銭設定",$AX43="有のみ"),"T+1",AND(LEFT($Q43,4)="金銭設定",$AX43="両方可"),"T+1",AND(LEFT($Q43,4)="現物設定",$AX43="有のみ"),"T+0",AND(LEFT($Q43,4)="現物設定",$AX43="両方可"),"T+0",$AX43="無のみ","",$AX43="","")</f>
        <v/>
      </c>
      <c r="BC43" s="61"/>
      <c r="BD43" s="60" t="str" cm="1">
        <f t="array" ref="BD43">_xlfn.IFS(AND(LEFT($Q43,4)="金銭設定",$AV43="有のみ"),"T+1",AND(LEFT($Q43,4)="金銭設定",$AV43="両方可"),"T+1",AND(LEFT($Q43,4)="現物設定",$AV43="有のみ"),"T+0",AND(LEFT($Q43,4)="現物設定",$AV43="両方可"),"T+0",$AV43="無のみ","",$AV43="","")</f>
        <v/>
      </c>
      <c r="BE43" s="61"/>
      <c r="BF43" s="60" t="str" cm="1">
        <f t="array" ref="BF43">_xlfn.IFS(AND(LEFT($Q43,4)="金銭設定",$AX43="有のみ"),"T+1",AND(LEFT($Q43,4)="金銭設定",$AX43="両方可"),"T+1",AND(LEFT($Q43,4)="現物設定",$AX43="有のみ"),"T+0",AND(LEFT($Q43,4)="現物設定",$AX43="両方可"),"T+0",$AX43="無のみ","",$AX43="","")</f>
        <v/>
      </c>
      <c r="BG43" s="61"/>
      <c r="BH43" s="60" t="str" cm="1">
        <f t="array" ref="BH43">_xlfn.IFS(AND(LEFT($Q43,4)="金銭設定",$AV43="有のみ"),"T+2",AND(LEFT($Q43,4)="金銭設定",$AV43="両方可"),"T+2",AND(LEFT($Q43,4)="現物設定",$AV43="有のみ"),"T+1",AND(LEFT($Q43,4)="現物設定",$AV43="両方可"),"T+1",$AV43="無のみ","",$AV43="","")</f>
        <v/>
      </c>
      <c r="BI43" s="61"/>
      <c r="BJ43" s="60" t="str" cm="1">
        <f t="array" ref="BJ43">_xlfn.IFS(AND(LEFT($Q43,4)="金銭設定",$AX43="有のみ"),"T+2",AND(LEFT($Q43,4)="金銭設定",$AX43="両方可"),"T+2",AND(LEFT($Q43,4)="現物設定",$AX43="有のみ"),"T+1",AND(LEFT($Q43,4)="現物設定",$AX43="両方可"),"T+1",$AX43="無のみ","",$AX43="","")</f>
        <v/>
      </c>
      <c r="BK43" s="61"/>
      <c r="BL43" s="60" t="str" cm="1">
        <f t="array" ref="BL43">_xlfn.IFS(AND(LEFT($Q43,4)="金銭設定",$AV43="有のみ"),"T+2",AND(LEFT($Q43,4)="金銭設定",$AV43="両方可"),"T+2",AND(LEFT($Q43,4)="現物設定",$AV43="有のみ"),"T+2",AND(LEFT($Q43,4)="現物設定",$AV43="両方可"),"T+2",$AV43="無のみ","",$AV43="","")</f>
        <v/>
      </c>
      <c r="BM43" s="61"/>
      <c r="BN43" s="60" t="str" cm="1">
        <f t="array" ref="BN43">_xlfn.IFS(AND(LEFT($Q43,4)="金銭設定",$AX43="有のみ"),"T+2",AND(LEFT($Q43,4)="金銭設定",$AX43="両方可"),"T+2",AND(LEFT($Q43,4)="現物設定",$AX43="有のみ"),"T+2",AND(LEFT($Q43,4)="現物設定",$AX43="両方可"),"T+2",$AX43="無のみ","",$AX43="","")</f>
        <v/>
      </c>
      <c r="BO43" s="61"/>
      <c r="BP43" s="45"/>
      <c r="BQ43" s="63"/>
      <c r="BR43" s="45"/>
      <c r="BS43" s="63"/>
      <c r="BT43" s="45"/>
      <c r="BU43" s="63"/>
      <c r="BV43" s="45"/>
      <c r="BW43" s="63"/>
      <c r="BX43" s="45"/>
      <c r="BY43" s="63"/>
      <c r="BZ43" s="45"/>
      <c r="CA43" s="63"/>
      <c r="CB43" s="45"/>
      <c r="CC43" s="63"/>
      <c r="CD43" s="45"/>
      <c r="CE43" s="63"/>
      <c r="CF43" s="65"/>
      <c r="CG43" s="66"/>
      <c r="CH43" s="66"/>
      <c r="CI43" s="66"/>
      <c r="CJ43" s="65"/>
      <c r="CK43" s="66"/>
      <c r="CL43" s="66"/>
      <c r="CM43" s="66"/>
      <c r="CN43" s="45"/>
      <c r="CO43" s="46"/>
      <c r="CP43" s="45"/>
      <c r="CQ43" s="46"/>
      <c r="CR43" s="47"/>
      <c r="CS43" s="47"/>
      <c r="CT43" s="47"/>
      <c r="CU43" s="47"/>
      <c r="CV43" s="47"/>
      <c r="CW43" s="47"/>
      <c r="CX43" s="47"/>
      <c r="CY43" s="47"/>
      <c r="CZ43" s="47"/>
      <c r="DA43" s="47"/>
      <c r="DB43" s="47"/>
      <c r="DC43" s="47"/>
      <c r="DD43" s="47"/>
      <c r="DE43" s="47"/>
      <c r="DF43" s="47"/>
      <c r="DG43" s="47"/>
      <c r="DH43" s="47"/>
      <c r="DI43" s="47"/>
      <c r="DJ43" s="47"/>
      <c r="DK43" s="47"/>
      <c r="DL43" s="44"/>
      <c r="DM43" s="47"/>
      <c r="DN43" s="47"/>
      <c r="DO43" s="47"/>
      <c r="DP43" s="47"/>
      <c r="DQ43" s="47"/>
      <c r="DR43" s="48"/>
      <c r="DS43" s="48"/>
      <c r="DT43" s="48"/>
      <c r="DU43" s="48"/>
      <c r="DV43" s="48"/>
      <c r="DW43" s="54"/>
      <c r="DX43" s="54"/>
      <c r="DY43" s="54"/>
      <c r="DZ43" s="54"/>
      <c r="EA43" s="54"/>
      <c r="EB43" s="54"/>
      <c r="EC43" s="54"/>
      <c r="ED43" s="54"/>
      <c r="EE43" s="54"/>
      <c r="EF43" s="54"/>
      <c r="EG43" s="54"/>
      <c r="EH43" s="54"/>
      <c r="EI43" s="54"/>
      <c r="EJ43" s="54"/>
      <c r="EK43" s="54"/>
      <c r="EL43" s="55"/>
      <c r="EM43" s="55"/>
      <c r="EN43" s="55"/>
      <c r="EO43" s="55"/>
      <c r="EP43" s="55"/>
      <c r="EQ43" s="55"/>
      <c r="ER43" s="55"/>
      <c r="ES43" s="55"/>
      <c r="ET43" s="55"/>
    </row>
    <row r="44" spans="1:150" ht="15" customHeight="1" x14ac:dyDescent="0.3">
      <c r="A44" s="2"/>
      <c r="B44" s="67">
        <v>30</v>
      </c>
      <c r="C44" s="68"/>
      <c r="D44" s="69"/>
      <c r="E44" s="70"/>
      <c r="F44" s="71"/>
      <c r="G44" s="66"/>
      <c r="H44" s="66"/>
      <c r="I44" s="72"/>
      <c r="J44" s="64"/>
      <c r="K44" s="64"/>
      <c r="L44" s="64"/>
      <c r="M44" s="64"/>
      <c r="N44" s="64"/>
      <c r="O44" s="64"/>
      <c r="P44" s="64"/>
      <c r="Q44" s="45"/>
      <c r="R44" s="63"/>
      <c r="S44" s="63"/>
      <c r="T44" s="63"/>
      <c r="U44" s="63"/>
      <c r="V44" s="63"/>
      <c r="W44" s="46"/>
      <c r="X44" s="45"/>
      <c r="Y44" s="63"/>
      <c r="Z44" s="63"/>
      <c r="AA44" s="63"/>
      <c r="AB44" s="63"/>
      <c r="AC44" s="63"/>
      <c r="AD44" s="63"/>
      <c r="AE44" s="63"/>
      <c r="AF44" s="63"/>
      <c r="AG44" s="63"/>
      <c r="AH44" s="63"/>
      <c r="AI44" s="46"/>
      <c r="AJ44" s="45"/>
      <c r="AK44" s="63"/>
      <c r="AL44" s="63"/>
      <c r="AM44" s="63"/>
      <c r="AN44" s="63"/>
      <c r="AO44" s="63"/>
      <c r="AP44" s="63"/>
      <c r="AQ44" s="63"/>
      <c r="AR44" s="63"/>
      <c r="AS44" s="63"/>
      <c r="AT44" s="63"/>
      <c r="AU44" s="46"/>
      <c r="AV44" s="45"/>
      <c r="AW44" s="46"/>
      <c r="AX44" s="45"/>
      <c r="AY44" s="46"/>
      <c r="AZ44" s="60" t="str" cm="1">
        <f t="array" ref="AZ44">_xlfn.IFS(AND(LEFT($Q44,4)="金銭設定",$AV44="有のみ"),"T+1",AND(LEFT($Q44,4)="金銭設定",$AV44="両方可"),"T+1",AND(LEFT($Q44,4)="現物設定",$AV44="有のみ"),"T+0",AND(LEFT($Q44,4)="現物設定",$AV44="両方可"),"T+0",$AV44="無のみ","",$AV44="","")</f>
        <v/>
      </c>
      <c r="BA44" s="61"/>
      <c r="BB44" s="60" t="str" cm="1">
        <f t="array" ref="BB44">_xlfn.IFS(AND(LEFT($Q44,4)="金銭設定",$AX44="有のみ"),"T+1",AND(LEFT($Q44,4)="金銭設定",$AX44="両方可"),"T+1",AND(LEFT($Q44,4)="現物設定",$AX44="有のみ"),"T+0",AND(LEFT($Q44,4)="現物設定",$AX44="両方可"),"T+0",$AX44="無のみ","",$AX44="","")</f>
        <v/>
      </c>
      <c r="BC44" s="61"/>
      <c r="BD44" s="60" t="str" cm="1">
        <f t="array" ref="BD44">_xlfn.IFS(AND(LEFT($Q44,4)="金銭設定",$AV44="有のみ"),"T+1",AND(LEFT($Q44,4)="金銭設定",$AV44="両方可"),"T+1",AND(LEFT($Q44,4)="現物設定",$AV44="有のみ"),"T+0",AND(LEFT($Q44,4)="現物設定",$AV44="両方可"),"T+0",$AV44="無のみ","",$AV44="","")</f>
        <v/>
      </c>
      <c r="BE44" s="61"/>
      <c r="BF44" s="60" t="str" cm="1">
        <f t="array" ref="BF44">_xlfn.IFS(AND(LEFT($Q44,4)="金銭設定",$AX44="有のみ"),"T+1",AND(LEFT($Q44,4)="金銭設定",$AX44="両方可"),"T+1",AND(LEFT($Q44,4)="現物設定",$AX44="有のみ"),"T+0",AND(LEFT($Q44,4)="現物設定",$AX44="両方可"),"T+0",$AX44="無のみ","",$AX44="","")</f>
        <v/>
      </c>
      <c r="BG44" s="61"/>
      <c r="BH44" s="60" t="str" cm="1">
        <f t="array" ref="BH44">_xlfn.IFS(AND(LEFT($Q44,4)="金銭設定",$AV44="有のみ"),"T+2",AND(LEFT($Q44,4)="金銭設定",$AV44="両方可"),"T+2",AND(LEFT($Q44,4)="現物設定",$AV44="有のみ"),"T+1",AND(LEFT($Q44,4)="現物設定",$AV44="両方可"),"T+1",$AV44="無のみ","",$AV44="","")</f>
        <v/>
      </c>
      <c r="BI44" s="61"/>
      <c r="BJ44" s="60" t="str" cm="1">
        <f t="array" ref="BJ44">_xlfn.IFS(AND(LEFT($Q44,4)="金銭設定",$AX44="有のみ"),"T+2",AND(LEFT($Q44,4)="金銭設定",$AX44="両方可"),"T+2",AND(LEFT($Q44,4)="現物設定",$AX44="有のみ"),"T+1",AND(LEFT($Q44,4)="現物設定",$AX44="両方可"),"T+1",$AX44="無のみ","",$AX44="","")</f>
        <v/>
      </c>
      <c r="BK44" s="61"/>
      <c r="BL44" s="60" t="str" cm="1">
        <f t="array" ref="BL44">_xlfn.IFS(AND(LEFT($Q44,4)="金銭設定",$AV44="有のみ"),"T+2",AND(LEFT($Q44,4)="金銭設定",$AV44="両方可"),"T+2",AND(LEFT($Q44,4)="現物設定",$AV44="有のみ"),"T+2",AND(LEFT($Q44,4)="現物設定",$AV44="両方可"),"T+2",$AV44="無のみ","",$AV44="","")</f>
        <v/>
      </c>
      <c r="BM44" s="61"/>
      <c r="BN44" s="60" t="str" cm="1">
        <f t="array" ref="BN44">_xlfn.IFS(AND(LEFT($Q44,4)="金銭設定",$AX44="有のみ"),"T+2",AND(LEFT($Q44,4)="金銭設定",$AX44="両方可"),"T+2",AND(LEFT($Q44,4)="現物設定",$AX44="有のみ"),"T+2",AND(LEFT($Q44,4)="現物設定",$AX44="両方可"),"T+2",$AX44="無のみ","",$AX44="","")</f>
        <v/>
      </c>
      <c r="BO44" s="61"/>
      <c r="BP44" s="45"/>
      <c r="BQ44" s="63"/>
      <c r="BR44" s="45"/>
      <c r="BS44" s="63"/>
      <c r="BT44" s="45"/>
      <c r="BU44" s="63"/>
      <c r="BV44" s="45"/>
      <c r="BW44" s="63"/>
      <c r="BX44" s="45"/>
      <c r="BY44" s="63"/>
      <c r="BZ44" s="45"/>
      <c r="CA44" s="63"/>
      <c r="CB44" s="45"/>
      <c r="CC44" s="63"/>
      <c r="CD44" s="45"/>
      <c r="CE44" s="63"/>
      <c r="CF44" s="65"/>
      <c r="CG44" s="66"/>
      <c r="CH44" s="66"/>
      <c r="CI44" s="66"/>
      <c r="CJ44" s="65"/>
      <c r="CK44" s="66"/>
      <c r="CL44" s="66"/>
      <c r="CM44" s="66"/>
      <c r="CN44" s="45"/>
      <c r="CO44" s="46"/>
      <c r="CP44" s="45"/>
      <c r="CQ44" s="46"/>
      <c r="CR44" s="47"/>
      <c r="CS44" s="47"/>
      <c r="CT44" s="47"/>
      <c r="CU44" s="47"/>
      <c r="CV44" s="47"/>
      <c r="CW44" s="47"/>
      <c r="CX44" s="47"/>
      <c r="CY44" s="47"/>
      <c r="CZ44" s="47"/>
      <c r="DA44" s="47"/>
      <c r="DB44" s="47"/>
      <c r="DC44" s="47"/>
      <c r="DD44" s="47"/>
      <c r="DE44" s="47"/>
      <c r="DF44" s="47"/>
      <c r="DG44" s="47"/>
      <c r="DH44" s="47"/>
      <c r="DI44" s="47"/>
      <c r="DJ44" s="47"/>
      <c r="DK44" s="47"/>
      <c r="DL44" s="44"/>
      <c r="DM44" s="47"/>
      <c r="DN44" s="47"/>
      <c r="DO44" s="47"/>
      <c r="DP44" s="47"/>
      <c r="DQ44" s="47"/>
      <c r="DR44" s="48"/>
      <c r="DS44" s="48"/>
      <c r="DT44" s="48"/>
      <c r="DU44" s="48"/>
      <c r="DV44" s="48"/>
      <c r="DW44" s="54"/>
      <c r="DX44" s="54"/>
      <c r="DY44" s="54"/>
      <c r="DZ44" s="54"/>
      <c r="EA44" s="54"/>
      <c r="EB44" s="54"/>
      <c r="EC44" s="54"/>
      <c r="ED44" s="54"/>
      <c r="EE44" s="54"/>
      <c r="EF44" s="54"/>
      <c r="EG44" s="54"/>
      <c r="EH44" s="54"/>
      <c r="EI44" s="54"/>
      <c r="EJ44" s="54"/>
      <c r="EK44" s="54"/>
      <c r="EL44" s="55"/>
      <c r="EM44" s="55"/>
      <c r="EN44" s="55"/>
      <c r="EO44" s="55"/>
      <c r="EP44" s="55"/>
      <c r="EQ44" s="55"/>
      <c r="ER44" s="55"/>
      <c r="ES44" s="55"/>
      <c r="ET44" s="55"/>
    </row>
    <row r="45" spans="1:150" ht="15" customHeight="1" x14ac:dyDescent="0.3">
      <c r="A45" s="2"/>
      <c r="B45" s="67">
        <v>31</v>
      </c>
      <c r="C45" s="68"/>
      <c r="D45" s="69"/>
      <c r="E45" s="70"/>
      <c r="F45" s="71"/>
      <c r="G45" s="66"/>
      <c r="H45" s="66"/>
      <c r="I45" s="72"/>
      <c r="J45" s="64"/>
      <c r="K45" s="64"/>
      <c r="L45" s="64"/>
      <c r="M45" s="64"/>
      <c r="N45" s="64"/>
      <c r="O45" s="64"/>
      <c r="P45" s="64"/>
      <c r="Q45" s="45"/>
      <c r="R45" s="63"/>
      <c r="S45" s="63"/>
      <c r="T45" s="63"/>
      <c r="U45" s="63"/>
      <c r="V45" s="63"/>
      <c r="W45" s="46"/>
      <c r="X45" s="45"/>
      <c r="Y45" s="63"/>
      <c r="Z45" s="63"/>
      <c r="AA45" s="63"/>
      <c r="AB45" s="63"/>
      <c r="AC45" s="63"/>
      <c r="AD45" s="63"/>
      <c r="AE45" s="63"/>
      <c r="AF45" s="63"/>
      <c r="AG45" s="63"/>
      <c r="AH45" s="63"/>
      <c r="AI45" s="46"/>
      <c r="AJ45" s="45"/>
      <c r="AK45" s="63"/>
      <c r="AL45" s="63"/>
      <c r="AM45" s="63"/>
      <c r="AN45" s="63"/>
      <c r="AO45" s="63"/>
      <c r="AP45" s="63"/>
      <c r="AQ45" s="63"/>
      <c r="AR45" s="63"/>
      <c r="AS45" s="63"/>
      <c r="AT45" s="63"/>
      <c r="AU45" s="46"/>
      <c r="AV45" s="45"/>
      <c r="AW45" s="46"/>
      <c r="AX45" s="45"/>
      <c r="AY45" s="46"/>
      <c r="AZ45" s="60" t="str" cm="1">
        <f t="array" ref="AZ45">_xlfn.IFS(AND(LEFT($Q45,4)="金銭設定",$AV45="有のみ"),"T+1",AND(LEFT($Q45,4)="金銭設定",$AV45="両方可"),"T+1",AND(LEFT($Q45,4)="現物設定",$AV45="有のみ"),"T+0",AND(LEFT($Q45,4)="現物設定",$AV45="両方可"),"T+0",$AV45="無のみ","",$AV45="","")</f>
        <v/>
      </c>
      <c r="BA45" s="61"/>
      <c r="BB45" s="60" t="str" cm="1">
        <f t="array" ref="BB45">_xlfn.IFS(AND(LEFT($Q45,4)="金銭設定",$AX45="有のみ"),"T+1",AND(LEFT($Q45,4)="金銭設定",$AX45="両方可"),"T+1",AND(LEFT($Q45,4)="現物設定",$AX45="有のみ"),"T+0",AND(LEFT($Q45,4)="現物設定",$AX45="両方可"),"T+0",$AX45="無のみ","",$AX45="","")</f>
        <v/>
      </c>
      <c r="BC45" s="61"/>
      <c r="BD45" s="60" t="str" cm="1">
        <f t="array" ref="BD45">_xlfn.IFS(AND(LEFT($Q45,4)="金銭設定",$AV45="有のみ"),"T+1",AND(LEFT($Q45,4)="金銭設定",$AV45="両方可"),"T+1",AND(LEFT($Q45,4)="現物設定",$AV45="有のみ"),"T+0",AND(LEFT($Q45,4)="現物設定",$AV45="両方可"),"T+0",$AV45="無のみ","",$AV45="","")</f>
        <v/>
      </c>
      <c r="BE45" s="61"/>
      <c r="BF45" s="60" t="str" cm="1">
        <f t="array" ref="BF45">_xlfn.IFS(AND(LEFT($Q45,4)="金銭設定",$AX45="有のみ"),"T+1",AND(LEFT($Q45,4)="金銭設定",$AX45="両方可"),"T+1",AND(LEFT($Q45,4)="現物設定",$AX45="有のみ"),"T+0",AND(LEFT($Q45,4)="現物設定",$AX45="両方可"),"T+0",$AX45="無のみ","",$AX45="","")</f>
        <v/>
      </c>
      <c r="BG45" s="61"/>
      <c r="BH45" s="60" t="str" cm="1">
        <f t="array" ref="BH45">_xlfn.IFS(AND(LEFT($Q45,4)="金銭設定",$AV45="有のみ"),"T+2",AND(LEFT($Q45,4)="金銭設定",$AV45="両方可"),"T+2",AND(LEFT($Q45,4)="現物設定",$AV45="有のみ"),"T+1",AND(LEFT($Q45,4)="現物設定",$AV45="両方可"),"T+1",$AV45="無のみ","",$AV45="","")</f>
        <v/>
      </c>
      <c r="BI45" s="61"/>
      <c r="BJ45" s="60" t="str" cm="1">
        <f t="array" ref="BJ45">_xlfn.IFS(AND(LEFT($Q45,4)="金銭設定",$AX45="有のみ"),"T+2",AND(LEFT($Q45,4)="金銭設定",$AX45="両方可"),"T+2",AND(LEFT($Q45,4)="現物設定",$AX45="有のみ"),"T+1",AND(LEFT($Q45,4)="現物設定",$AX45="両方可"),"T+1",$AX45="無のみ","",$AX45="","")</f>
        <v/>
      </c>
      <c r="BK45" s="61"/>
      <c r="BL45" s="60" t="str" cm="1">
        <f t="array" ref="BL45">_xlfn.IFS(AND(LEFT($Q45,4)="金銭設定",$AV45="有のみ"),"T+2",AND(LEFT($Q45,4)="金銭設定",$AV45="両方可"),"T+2",AND(LEFT($Q45,4)="現物設定",$AV45="有のみ"),"T+2",AND(LEFT($Q45,4)="現物設定",$AV45="両方可"),"T+2",$AV45="無のみ","",$AV45="","")</f>
        <v/>
      </c>
      <c r="BM45" s="61"/>
      <c r="BN45" s="60" t="str" cm="1">
        <f t="array" ref="BN45">_xlfn.IFS(AND(LEFT($Q45,4)="金銭設定",$AX45="有のみ"),"T+2",AND(LEFT($Q45,4)="金銭設定",$AX45="両方可"),"T+2",AND(LEFT($Q45,4)="現物設定",$AX45="有のみ"),"T+2",AND(LEFT($Q45,4)="現物設定",$AX45="両方可"),"T+2",$AX45="無のみ","",$AX45="","")</f>
        <v/>
      </c>
      <c r="BO45" s="61"/>
      <c r="BP45" s="45"/>
      <c r="BQ45" s="63"/>
      <c r="BR45" s="45"/>
      <c r="BS45" s="63"/>
      <c r="BT45" s="45"/>
      <c r="BU45" s="63"/>
      <c r="BV45" s="45"/>
      <c r="BW45" s="63"/>
      <c r="BX45" s="45"/>
      <c r="BY45" s="63"/>
      <c r="BZ45" s="45"/>
      <c r="CA45" s="63"/>
      <c r="CB45" s="45"/>
      <c r="CC45" s="63"/>
      <c r="CD45" s="45"/>
      <c r="CE45" s="63"/>
      <c r="CF45" s="65"/>
      <c r="CG45" s="66"/>
      <c r="CH45" s="66"/>
      <c r="CI45" s="66"/>
      <c r="CJ45" s="65"/>
      <c r="CK45" s="66"/>
      <c r="CL45" s="66"/>
      <c r="CM45" s="66"/>
      <c r="CN45" s="45"/>
      <c r="CO45" s="46"/>
      <c r="CP45" s="45"/>
      <c r="CQ45" s="46"/>
      <c r="CR45" s="47"/>
      <c r="CS45" s="47"/>
      <c r="CT45" s="47"/>
      <c r="CU45" s="47"/>
      <c r="CV45" s="47"/>
      <c r="CW45" s="47"/>
      <c r="CX45" s="47"/>
      <c r="CY45" s="47"/>
      <c r="CZ45" s="47"/>
      <c r="DA45" s="47"/>
      <c r="DB45" s="47"/>
      <c r="DC45" s="47"/>
      <c r="DD45" s="47"/>
      <c r="DE45" s="47"/>
      <c r="DF45" s="47"/>
      <c r="DG45" s="47"/>
      <c r="DH45" s="47"/>
      <c r="DI45" s="47"/>
      <c r="DJ45" s="47"/>
      <c r="DK45" s="47"/>
      <c r="DL45" s="44"/>
      <c r="DM45" s="47"/>
      <c r="DN45" s="47"/>
      <c r="DO45" s="47"/>
      <c r="DP45" s="47"/>
      <c r="DQ45" s="47"/>
      <c r="DR45" s="48"/>
      <c r="DS45" s="48"/>
      <c r="DT45" s="48"/>
      <c r="DU45" s="48"/>
      <c r="DV45" s="48"/>
      <c r="DW45" s="54"/>
      <c r="DX45" s="54"/>
      <c r="DY45" s="54"/>
      <c r="DZ45" s="54"/>
      <c r="EA45" s="54"/>
      <c r="EB45" s="54"/>
      <c r="EC45" s="54"/>
      <c r="ED45" s="54"/>
      <c r="EE45" s="54"/>
      <c r="EF45" s="54"/>
      <c r="EG45" s="54"/>
      <c r="EH45" s="54"/>
      <c r="EI45" s="54"/>
      <c r="EJ45" s="54"/>
      <c r="EK45" s="54"/>
      <c r="EL45" s="55"/>
      <c r="EM45" s="55"/>
      <c r="EN45" s="55"/>
      <c r="EO45" s="55"/>
      <c r="EP45" s="55"/>
      <c r="EQ45" s="55"/>
      <c r="ER45" s="55"/>
      <c r="ES45" s="55"/>
      <c r="ET45" s="55"/>
    </row>
    <row r="46" spans="1:150" ht="15" customHeight="1" x14ac:dyDescent="0.3">
      <c r="A46" s="2"/>
      <c r="B46" s="67">
        <v>32</v>
      </c>
      <c r="C46" s="68"/>
      <c r="D46" s="69"/>
      <c r="E46" s="70"/>
      <c r="F46" s="71"/>
      <c r="G46" s="66"/>
      <c r="H46" s="66"/>
      <c r="I46" s="72"/>
      <c r="J46" s="64"/>
      <c r="K46" s="64"/>
      <c r="L46" s="64"/>
      <c r="M46" s="64"/>
      <c r="N46" s="64"/>
      <c r="O46" s="64"/>
      <c r="P46" s="64"/>
      <c r="Q46" s="45"/>
      <c r="R46" s="63"/>
      <c r="S46" s="63"/>
      <c r="T46" s="63"/>
      <c r="U46" s="63"/>
      <c r="V46" s="63"/>
      <c r="W46" s="46"/>
      <c r="X46" s="45"/>
      <c r="Y46" s="63"/>
      <c r="Z46" s="63"/>
      <c r="AA46" s="63"/>
      <c r="AB46" s="63"/>
      <c r="AC46" s="63"/>
      <c r="AD46" s="63"/>
      <c r="AE46" s="63"/>
      <c r="AF46" s="63"/>
      <c r="AG46" s="63"/>
      <c r="AH46" s="63"/>
      <c r="AI46" s="46"/>
      <c r="AJ46" s="45"/>
      <c r="AK46" s="63"/>
      <c r="AL46" s="63"/>
      <c r="AM46" s="63"/>
      <c r="AN46" s="63"/>
      <c r="AO46" s="63"/>
      <c r="AP46" s="63"/>
      <c r="AQ46" s="63"/>
      <c r="AR46" s="63"/>
      <c r="AS46" s="63"/>
      <c r="AT46" s="63"/>
      <c r="AU46" s="46"/>
      <c r="AV46" s="45"/>
      <c r="AW46" s="46"/>
      <c r="AX46" s="45"/>
      <c r="AY46" s="46"/>
      <c r="AZ46" s="60" t="str" cm="1">
        <f t="array" ref="AZ46">_xlfn.IFS(AND(LEFT($Q46,4)="金銭設定",$AV46="有のみ"),"T+1",AND(LEFT($Q46,4)="金銭設定",$AV46="両方可"),"T+1",AND(LEFT($Q46,4)="現物設定",$AV46="有のみ"),"T+0",AND(LEFT($Q46,4)="現物設定",$AV46="両方可"),"T+0",$AV46="無のみ","",$AV46="","")</f>
        <v/>
      </c>
      <c r="BA46" s="61"/>
      <c r="BB46" s="60" t="str" cm="1">
        <f t="array" ref="BB46">_xlfn.IFS(AND(LEFT($Q46,4)="金銭設定",$AX46="有のみ"),"T+1",AND(LEFT($Q46,4)="金銭設定",$AX46="両方可"),"T+1",AND(LEFT($Q46,4)="現物設定",$AX46="有のみ"),"T+0",AND(LEFT($Q46,4)="現物設定",$AX46="両方可"),"T+0",$AX46="無のみ","",$AX46="","")</f>
        <v/>
      </c>
      <c r="BC46" s="61"/>
      <c r="BD46" s="60" t="str" cm="1">
        <f t="array" ref="BD46">_xlfn.IFS(AND(LEFT($Q46,4)="金銭設定",$AV46="有のみ"),"T+1",AND(LEFT($Q46,4)="金銭設定",$AV46="両方可"),"T+1",AND(LEFT($Q46,4)="現物設定",$AV46="有のみ"),"T+0",AND(LEFT($Q46,4)="現物設定",$AV46="両方可"),"T+0",$AV46="無のみ","",$AV46="","")</f>
        <v/>
      </c>
      <c r="BE46" s="61"/>
      <c r="BF46" s="60" t="str" cm="1">
        <f t="array" ref="BF46">_xlfn.IFS(AND(LEFT($Q46,4)="金銭設定",$AX46="有のみ"),"T+1",AND(LEFT($Q46,4)="金銭設定",$AX46="両方可"),"T+1",AND(LEFT($Q46,4)="現物設定",$AX46="有のみ"),"T+0",AND(LEFT($Q46,4)="現物設定",$AX46="両方可"),"T+0",$AX46="無のみ","",$AX46="","")</f>
        <v/>
      </c>
      <c r="BG46" s="61"/>
      <c r="BH46" s="60" t="str" cm="1">
        <f t="array" ref="BH46">_xlfn.IFS(AND(LEFT($Q46,4)="金銭設定",$AV46="有のみ"),"T+2",AND(LEFT($Q46,4)="金銭設定",$AV46="両方可"),"T+2",AND(LEFT($Q46,4)="現物設定",$AV46="有のみ"),"T+1",AND(LEFT($Q46,4)="現物設定",$AV46="両方可"),"T+1",$AV46="無のみ","",$AV46="","")</f>
        <v/>
      </c>
      <c r="BI46" s="61"/>
      <c r="BJ46" s="60" t="str" cm="1">
        <f t="array" ref="BJ46">_xlfn.IFS(AND(LEFT($Q46,4)="金銭設定",$AX46="有のみ"),"T+2",AND(LEFT($Q46,4)="金銭設定",$AX46="両方可"),"T+2",AND(LEFT($Q46,4)="現物設定",$AX46="有のみ"),"T+1",AND(LEFT($Q46,4)="現物設定",$AX46="両方可"),"T+1",$AX46="無のみ","",$AX46="","")</f>
        <v/>
      </c>
      <c r="BK46" s="61"/>
      <c r="BL46" s="60" t="str" cm="1">
        <f t="array" ref="BL46">_xlfn.IFS(AND(LEFT($Q46,4)="金銭設定",$AV46="有のみ"),"T+2",AND(LEFT($Q46,4)="金銭設定",$AV46="両方可"),"T+2",AND(LEFT($Q46,4)="現物設定",$AV46="有のみ"),"T+2",AND(LEFT($Q46,4)="現物設定",$AV46="両方可"),"T+2",$AV46="無のみ","",$AV46="","")</f>
        <v/>
      </c>
      <c r="BM46" s="61"/>
      <c r="BN46" s="60" t="str" cm="1">
        <f t="array" ref="BN46">_xlfn.IFS(AND(LEFT($Q46,4)="金銭設定",$AX46="有のみ"),"T+2",AND(LEFT($Q46,4)="金銭設定",$AX46="両方可"),"T+2",AND(LEFT($Q46,4)="現物設定",$AX46="有のみ"),"T+2",AND(LEFT($Q46,4)="現物設定",$AX46="両方可"),"T+2",$AX46="無のみ","",$AX46="","")</f>
        <v/>
      </c>
      <c r="BO46" s="61"/>
      <c r="BP46" s="45"/>
      <c r="BQ46" s="63"/>
      <c r="BR46" s="45"/>
      <c r="BS46" s="63"/>
      <c r="BT46" s="45"/>
      <c r="BU46" s="63"/>
      <c r="BV46" s="45"/>
      <c r="BW46" s="63"/>
      <c r="BX46" s="45"/>
      <c r="BY46" s="63"/>
      <c r="BZ46" s="45"/>
      <c r="CA46" s="63"/>
      <c r="CB46" s="45"/>
      <c r="CC46" s="63"/>
      <c r="CD46" s="45"/>
      <c r="CE46" s="63"/>
      <c r="CF46" s="65"/>
      <c r="CG46" s="66"/>
      <c r="CH46" s="66"/>
      <c r="CI46" s="66"/>
      <c r="CJ46" s="65"/>
      <c r="CK46" s="66"/>
      <c r="CL46" s="66"/>
      <c r="CM46" s="66"/>
      <c r="CN46" s="45"/>
      <c r="CO46" s="46"/>
      <c r="CP46" s="45"/>
      <c r="CQ46" s="46"/>
      <c r="CR46" s="47"/>
      <c r="CS46" s="47"/>
      <c r="CT46" s="47"/>
      <c r="CU46" s="47"/>
      <c r="CV46" s="47"/>
      <c r="CW46" s="47"/>
      <c r="CX46" s="47"/>
      <c r="CY46" s="47"/>
      <c r="CZ46" s="47"/>
      <c r="DA46" s="47"/>
      <c r="DB46" s="47"/>
      <c r="DC46" s="47"/>
      <c r="DD46" s="47"/>
      <c r="DE46" s="47"/>
      <c r="DF46" s="47"/>
      <c r="DG46" s="47"/>
      <c r="DH46" s="47"/>
      <c r="DI46" s="47"/>
      <c r="DJ46" s="47"/>
      <c r="DK46" s="47"/>
      <c r="DL46" s="44"/>
      <c r="DM46" s="47"/>
      <c r="DN46" s="47"/>
      <c r="DO46" s="47"/>
      <c r="DP46" s="47"/>
      <c r="DQ46" s="47"/>
      <c r="DR46" s="48"/>
      <c r="DS46" s="48"/>
      <c r="DT46" s="48"/>
      <c r="DU46" s="48"/>
      <c r="DV46" s="48"/>
      <c r="DW46" s="54"/>
      <c r="DX46" s="54"/>
      <c r="DY46" s="54"/>
      <c r="DZ46" s="54"/>
      <c r="EA46" s="54"/>
      <c r="EB46" s="54"/>
      <c r="EC46" s="54"/>
      <c r="ED46" s="54"/>
      <c r="EE46" s="54"/>
      <c r="EF46" s="54"/>
      <c r="EG46" s="54"/>
      <c r="EH46" s="54"/>
      <c r="EI46" s="54"/>
      <c r="EJ46" s="54"/>
      <c r="EK46" s="54"/>
      <c r="EL46" s="55"/>
      <c r="EM46" s="55"/>
      <c r="EN46" s="55"/>
      <c r="EO46" s="55"/>
      <c r="EP46" s="55"/>
      <c r="EQ46" s="55"/>
      <c r="ER46" s="55"/>
      <c r="ES46" s="55"/>
      <c r="ET46" s="55"/>
    </row>
    <row r="47" spans="1:150" ht="15" customHeight="1" x14ac:dyDescent="0.3">
      <c r="A47" s="2"/>
      <c r="B47" s="67">
        <v>33</v>
      </c>
      <c r="C47" s="68"/>
      <c r="D47" s="69"/>
      <c r="E47" s="70"/>
      <c r="F47" s="71"/>
      <c r="G47" s="66"/>
      <c r="H47" s="66"/>
      <c r="I47" s="72"/>
      <c r="J47" s="64"/>
      <c r="K47" s="64"/>
      <c r="L47" s="64"/>
      <c r="M47" s="64"/>
      <c r="N47" s="64"/>
      <c r="O47" s="64"/>
      <c r="P47" s="64"/>
      <c r="Q47" s="45"/>
      <c r="R47" s="63"/>
      <c r="S47" s="63"/>
      <c r="T47" s="63"/>
      <c r="U47" s="63"/>
      <c r="V47" s="63"/>
      <c r="W47" s="46"/>
      <c r="X47" s="45"/>
      <c r="Y47" s="63"/>
      <c r="Z47" s="63"/>
      <c r="AA47" s="63"/>
      <c r="AB47" s="63"/>
      <c r="AC47" s="63"/>
      <c r="AD47" s="63"/>
      <c r="AE47" s="63"/>
      <c r="AF47" s="63"/>
      <c r="AG47" s="63"/>
      <c r="AH47" s="63"/>
      <c r="AI47" s="46"/>
      <c r="AJ47" s="45"/>
      <c r="AK47" s="63"/>
      <c r="AL47" s="63"/>
      <c r="AM47" s="63"/>
      <c r="AN47" s="63"/>
      <c r="AO47" s="63"/>
      <c r="AP47" s="63"/>
      <c r="AQ47" s="63"/>
      <c r="AR47" s="63"/>
      <c r="AS47" s="63"/>
      <c r="AT47" s="63"/>
      <c r="AU47" s="46"/>
      <c r="AV47" s="45"/>
      <c r="AW47" s="46"/>
      <c r="AX47" s="45"/>
      <c r="AY47" s="46"/>
      <c r="AZ47" s="60" t="str" cm="1">
        <f t="array" ref="AZ47">_xlfn.IFS(AND(LEFT($Q47,4)="金銭設定",$AV47="有のみ"),"T+1",AND(LEFT($Q47,4)="金銭設定",$AV47="両方可"),"T+1",AND(LEFT($Q47,4)="現物設定",$AV47="有のみ"),"T+0",AND(LEFT($Q47,4)="現物設定",$AV47="両方可"),"T+0",$AV47="無のみ","",$AV47="","")</f>
        <v/>
      </c>
      <c r="BA47" s="61"/>
      <c r="BB47" s="60" t="str" cm="1">
        <f t="array" ref="BB47">_xlfn.IFS(AND(LEFT($Q47,4)="金銭設定",$AX47="有のみ"),"T+1",AND(LEFT($Q47,4)="金銭設定",$AX47="両方可"),"T+1",AND(LEFT($Q47,4)="現物設定",$AX47="有のみ"),"T+0",AND(LEFT($Q47,4)="現物設定",$AX47="両方可"),"T+0",$AX47="無のみ","",$AX47="","")</f>
        <v/>
      </c>
      <c r="BC47" s="61"/>
      <c r="BD47" s="60" t="str" cm="1">
        <f t="array" ref="BD47">_xlfn.IFS(AND(LEFT($Q47,4)="金銭設定",$AV47="有のみ"),"T+1",AND(LEFT($Q47,4)="金銭設定",$AV47="両方可"),"T+1",AND(LEFT($Q47,4)="現物設定",$AV47="有のみ"),"T+0",AND(LEFT($Q47,4)="現物設定",$AV47="両方可"),"T+0",$AV47="無のみ","",$AV47="","")</f>
        <v/>
      </c>
      <c r="BE47" s="61"/>
      <c r="BF47" s="60" t="str" cm="1">
        <f t="array" ref="BF47">_xlfn.IFS(AND(LEFT($Q47,4)="金銭設定",$AX47="有のみ"),"T+1",AND(LEFT($Q47,4)="金銭設定",$AX47="両方可"),"T+1",AND(LEFT($Q47,4)="現物設定",$AX47="有のみ"),"T+0",AND(LEFT($Q47,4)="現物設定",$AX47="両方可"),"T+0",$AX47="無のみ","",$AX47="","")</f>
        <v/>
      </c>
      <c r="BG47" s="61"/>
      <c r="BH47" s="60" t="str" cm="1">
        <f t="array" ref="BH47">_xlfn.IFS(AND(LEFT($Q47,4)="金銭設定",$AV47="有のみ"),"T+2",AND(LEFT($Q47,4)="金銭設定",$AV47="両方可"),"T+2",AND(LEFT($Q47,4)="現物設定",$AV47="有のみ"),"T+1",AND(LEFT($Q47,4)="現物設定",$AV47="両方可"),"T+1",$AV47="無のみ","",$AV47="","")</f>
        <v/>
      </c>
      <c r="BI47" s="61"/>
      <c r="BJ47" s="60" t="str" cm="1">
        <f t="array" ref="BJ47">_xlfn.IFS(AND(LEFT($Q47,4)="金銭設定",$AX47="有のみ"),"T+2",AND(LEFT($Q47,4)="金銭設定",$AX47="両方可"),"T+2",AND(LEFT($Q47,4)="現物設定",$AX47="有のみ"),"T+1",AND(LEFT($Q47,4)="現物設定",$AX47="両方可"),"T+1",$AX47="無のみ","",$AX47="","")</f>
        <v/>
      </c>
      <c r="BK47" s="61"/>
      <c r="BL47" s="60" t="str" cm="1">
        <f t="array" ref="BL47">_xlfn.IFS(AND(LEFT($Q47,4)="金銭設定",$AV47="有のみ"),"T+2",AND(LEFT($Q47,4)="金銭設定",$AV47="両方可"),"T+2",AND(LEFT($Q47,4)="現物設定",$AV47="有のみ"),"T+2",AND(LEFT($Q47,4)="現物設定",$AV47="両方可"),"T+2",$AV47="無のみ","",$AV47="","")</f>
        <v/>
      </c>
      <c r="BM47" s="61"/>
      <c r="BN47" s="60" t="str" cm="1">
        <f t="array" ref="BN47">_xlfn.IFS(AND(LEFT($Q47,4)="金銭設定",$AX47="有のみ"),"T+2",AND(LEFT($Q47,4)="金銭設定",$AX47="両方可"),"T+2",AND(LEFT($Q47,4)="現物設定",$AX47="有のみ"),"T+2",AND(LEFT($Q47,4)="現物設定",$AX47="両方可"),"T+2",$AX47="無のみ","",$AX47="","")</f>
        <v/>
      </c>
      <c r="BO47" s="61"/>
      <c r="BP47" s="45"/>
      <c r="BQ47" s="63"/>
      <c r="BR47" s="45"/>
      <c r="BS47" s="63"/>
      <c r="BT47" s="45"/>
      <c r="BU47" s="63"/>
      <c r="BV47" s="45"/>
      <c r="BW47" s="63"/>
      <c r="BX47" s="45"/>
      <c r="BY47" s="63"/>
      <c r="BZ47" s="45"/>
      <c r="CA47" s="63"/>
      <c r="CB47" s="45"/>
      <c r="CC47" s="63"/>
      <c r="CD47" s="45"/>
      <c r="CE47" s="63"/>
      <c r="CF47" s="65"/>
      <c r="CG47" s="66"/>
      <c r="CH47" s="66"/>
      <c r="CI47" s="66"/>
      <c r="CJ47" s="65"/>
      <c r="CK47" s="66"/>
      <c r="CL47" s="66"/>
      <c r="CM47" s="66"/>
      <c r="CN47" s="45"/>
      <c r="CO47" s="46"/>
      <c r="CP47" s="45"/>
      <c r="CQ47" s="46"/>
      <c r="CR47" s="47"/>
      <c r="CS47" s="47"/>
      <c r="CT47" s="47"/>
      <c r="CU47" s="47"/>
      <c r="CV47" s="47"/>
      <c r="CW47" s="47"/>
      <c r="CX47" s="47"/>
      <c r="CY47" s="47"/>
      <c r="CZ47" s="47"/>
      <c r="DA47" s="47"/>
      <c r="DB47" s="47"/>
      <c r="DC47" s="47"/>
      <c r="DD47" s="47"/>
      <c r="DE47" s="47"/>
      <c r="DF47" s="47"/>
      <c r="DG47" s="47"/>
      <c r="DH47" s="47"/>
      <c r="DI47" s="47"/>
      <c r="DJ47" s="47"/>
      <c r="DK47" s="47"/>
      <c r="DL47" s="44"/>
      <c r="DM47" s="47"/>
      <c r="DN47" s="47"/>
      <c r="DO47" s="47"/>
      <c r="DP47" s="47"/>
      <c r="DQ47" s="47"/>
      <c r="DR47" s="48"/>
      <c r="DS47" s="48"/>
      <c r="DT47" s="48"/>
      <c r="DU47" s="48"/>
      <c r="DV47" s="48"/>
      <c r="DW47" s="54"/>
      <c r="DX47" s="54"/>
      <c r="DY47" s="54"/>
      <c r="DZ47" s="54"/>
      <c r="EA47" s="54"/>
      <c r="EB47" s="54"/>
      <c r="EC47" s="54"/>
      <c r="ED47" s="54"/>
      <c r="EE47" s="54"/>
      <c r="EF47" s="54"/>
      <c r="EG47" s="54"/>
      <c r="EH47" s="54"/>
      <c r="EI47" s="54"/>
      <c r="EJ47" s="54"/>
      <c r="EK47" s="54"/>
      <c r="EL47" s="55"/>
      <c r="EM47" s="55"/>
      <c r="EN47" s="55"/>
      <c r="EO47" s="55"/>
      <c r="EP47" s="55"/>
      <c r="EQ47" s="55"/>
      <c r="ER47" s="55"/>
      <c r="ES47" s="55"/>
      <c r="ET47" s="55"/>
    </row>
    <row r="48" spans="1:150" ht="15" customHeight="1" x14ac:dyDescent="0.3">
      <c r="A48" s="2"/>
      <c r="B48" s="67">
        <v>34</v>
      </c>
      <c r="C48" s="68"/>
      <c r="D48" s="69"/>
      <c r="E48" s="70"/>
      <c r="F48" s="71"/>
      <c r="G48" s="66"/>
      <c r="H48" s="66"/>
      <c r="I48" s="72"/>
      <c r="J48" s="64"/>
      <c r="K48" s="64"/>
      <c r="L48" s="64"/>
      <c r="M48" s="64"/>
      <c r="N48" s="64"/>
      <c r="O48" s="64"/>
      <c r="P48" s="64"/>
      <c r="Q48" s="45"/>
      <c r="R48" s="63"/>
      <c r="S48" s="63"/>
      <c r="T48" s="63"/>
      <c r="U48" s="63"/>
      <c r="V48" s="63"/>
      <c r="W48" s="46"/>
      <c r="X48" s="45"/>
      <c r="Y48" s="63"/>
      <c r="Z48" s="63"/>
      <c r="AA48" s="63"/>
      <c r="AB48" s="63"/>
      <c r="AC48" s="63"/>
      <c r="AD48" s="63"/>
      <c r="AE48" s="63"/>
      <c r="AF48" s="63"/>
      <c r="AG48" s="63"/>
      <c r="AH48" s="63"/>
      <c r="AI48" s="46"/>
      <c r="AJ48" s="45"/>
      <c r="AK48" s="63"/>
      <c r="AL48" s="63"/>
      <c r="AM48" s="63"/>
      <c r="AN48" s="63"/>
      <c r="AO48" s="63"/>
      <c r="AP48" s="63"/>
      <c r="AQ48" s="63"/>
      <c r="AR48" s="63"/>
      <c r="AS48" s="63"/>
      <c r="AT48" s="63"/>
      <c r="AU48" s="46"/>
      <c r="AV48" s="45"/>
      <c r="AW48" s="46"/>
      <c r="AX48" s="45"/>
      <c r="AY48" s="46"/>
      <c r="AZ48" s="60" t="str" cm="1">
        <f t="array" ref="AZ48">_xlfn.IFS(AND(LEFT($Q48,4)="金銭設定",$AV48="有のみ"),"T+1",AND(LEFT($Q48,4)="金銭設定",$AV48="両方可"),"T+1",AND(LEFT($Q48,4)="現物設定",$AV48="有のみ"),"T+0",AND(LEFT($Q48,4)="現物設定",$AV48="両方可"),"T+0",$AV48="無のみ","",$AV48="","")</f>
        <v/>
      </c>
      <c r="BA48" s="61"/>
      <c r="BB48" s="60" t="str" cm="1">
        <f t="array" ref="BB48">_xlfn.IFS(AND(LEFT($Q48,4)="金銭設定",$AX48="有のみ"),"T+1",AND(LEFT($Q48,4)="金銭設定",$AX48="両方可"),"T+1",AND(LEFT($Q48,4)="現物設定",$AX48="有のみ"),"T+0",AND(LEFT($Q48,4)="現物設定",$AX48="両方可"),"T+0",$AX48="無のみ","",$AX48="","")</f>
        <v/>
      </c>
      <c r="BC48" s="61"/>
      <c r="BD48" s="60" t="str" cm="1">
        <f t="array" ref="BD48">_xlfn.IFS(AND(LEFT($Q48,4)="金銭設定",$AV48="有のみ"),"T+1",AND(LEFT($Q48,4)="金銭設定",$AV48="両方可"),"T+1",AND(LEFT($Q48,4)="現物設定",$AV48="有のみ"),"T+0",AND(LEFT($Q48,4)="現物設定",$AV48="両方可"),"T+0",$AV48="無のみ","",$AV48="","")</f>
        <v/>
      </c>
      <c r="BE48" s="61"/>
      <c r="BF48" s="60" t="str" cm="1">
        <f t="array" ref="BF48">_xlfn.IFS(AND(LEFT($Q48,4)="金銭設定",$AX48="有のみ"),"T+1",AND(LEFT($Q48,4)="金銭設定",$AX48="両方可"),"T+1",AND(LEFT($Q48,4)="現物設定",$AX48="有のみ"),"T+0",AND(LEFT($Q48,4)="現物設定",$AX48="両方可"),"T+0",$AX48="無のみ","",$AX48="","")</f>
        <v/>
      </c>
      <c r="BG48" s="61"/>
      <c r="BH48" s="60" t="str" cm="1">
        <f t="array" ref="BH48">_xlfn.IFS(AND(LEFT($Q48,4)="金銭設定",$AV48="有のみ"),"T+2",AND(LEFT($Q48,4)="金銭設定",$AV48="両方可"),"T+2",AND(LEFT($Q48,4)="現物設定",$AV48="有のみ"),"T+1",AND(LEFT($Q48,4)="現物設定",$AV48="両方可"),"T+1",$AV48="無のみ","",$AV48="","")</f>
        <v/>
      </c>
      <c r="BI48" s="61"/>
      <c r="BJ48" s="60" t="str" cm="1">
        <f t="array" ref="BJ48">_xlfn.IFS(AND(LEFT($Q48,4)="金銭設定",$AX48="有のみ"),"T+2",AND(LEFT($Q48,4)="金銭設定",$AX48="両方可"),"T+2",AND(LEFT($Q48,4)="現物設定",$AX48="有のみ"),"T+1",AND(LEFT($Q48,4)="現物設定",$AX48="両方可"),"T+1",$AX48="無のみ","",$AX48="","")</f>
        <v/>
      </c>
      <c r="BK48" s="61"/>
      <c r="BL48" s="60" t="str" cm="1">
        <f t="array" ref="BL48">_xlfn.IFS(AND(LEFT($Q48,4)="金銭設定",$AV48="有のみ"),"T+2",AND(LEFT($Q48,4)="金銭設定",$AV48="両方可"),"T+2",AND(LEFT($Q48,4)="現物設定",$AV48="有のみ"),"T+2",AND(LEFT($Q48,4)="現物設定",$AV48="両方可"),"T+2",$AV48="無のみ","",$AV48="","")</f>
        <v/>
      </c>
      <c r="BM48" s="61"/>
      <c r="BN48" s="60" t="str" cm="1">
        <f t="array" ref="BN48">_xlfn.IFS(AND(LEFT($Q48,4)="金銭設定",$AX48="有のみ"),"T+2",AND(LEFT($Q48,4)="金銭設定",$AX48="両方可"),"T+2",AND(LEFT($Q48,4)="現物設定",$AX48="有のみ"),"T+2",AND(LEFT($Q48,4)="現物設定",$AX48="両方可"),"T+2",$AX48="無のみ","",$AX48="","")</f>
        <v/>
      </c>
      <c r="BO48" s="61"/>
      <c r="BP48" s="45"/>
      <c r="BQ48" s="63"/>
      <c r="BR48" s="45"/>
      <c r="BS48" s="63"/>
      <c r="BT48" s="45"/>
      <c r="BU48" s="63"/>
      <c r="BV48" s="45"/>
      <c r="BW48" s="63"/>
      <c r="BX48" s="45"/>
      <c r="BY48" s="63"/>
      <c r="BZ48" s="45"/>
      <c r="CA48" s="63"/>
      <c r="CB48" s="45"/>
      <c r="CC48" s="63"/>
      <c r="CD48" s="45"/>
      <c r="CE48" s="63"/>
      <c r="CF48" s="65"/>
      <c r="CG48" s="66"/>
      <c r="CH48" s="66"/>
      <c r="CI48" s="66"/>
      <c r="CJ48" s="65"/>
      <c r="CK48" s="66"/>
      <c r="CL48" s="66"/>
      <c r="CM48" s="66"/>
      <c r="CN48" s="45"/>
      <c r="CO48" s="46"/>
      <c r="CP48" s="45"/>
      <c r="CQ48" s="46"/>
      <c r="CR48" s="47"/>
      <c r="CS48" s="47"/>
      <c r="CT48" s="47"/>
      <c r="CU48" s="47"/>
      <c r="CV48" s="47"/>
      <c r="CW48" s="47"/>
      <c r="CX48" s="47"/>
      <c r="CY48" s="47"/>
      <c r="CZ48" s="47"/>
      <c r="DA48" s="47"/>
      <c r="DB48" s="47"/>
      <c r="DC48" s="47"/>
      <c r="DD48" s="47"/>
      <c r="DE48" s="47"/>
      <c r="DF48" s="47"/>
      <c r="DG48" s="47"/>
      <c r="DH48" s="47"/>
      <c r="DI48" s="47"/>
      <c r="DJ48" s="47"/>
      <c r="DK48" s="47"/>
      <c r="DL48" s="44"/>
      <c r="DM48" s="47"/>
      <c r="DN48" s="47"/>
      <c r="DO48" s="47"/>
      <c r="DP48" s="47"/>
      <c r="DQ48" s="47"/>
      <c r="DR48" s="48"/>
      <c r="DS48" s="48"/>
      <c r="DT48" s="48"/>
      <c r="DU48" s="48"/>
      <c r="DV48" s="48"/>
      <c r="DW48" s="54"/>
      <c r="DX48" s="54"/>
      <c r="DY48" s="54"/>
      <c r="DZ48" s="54"/>
      <c r="EA48" s="54"/>
      <c r="EB48" s="54"/>
      <c r="EC48" s="54"/>
      <c r="ED48" s="54"/>
      <c r="EE48" s="54"/>
      <c r="EF48" s="54"/>
      <c r="EG48" s="54"/>
      <c r="EH48" s="54"/>
      <c r="EI48" s="54"/>
      <c r="EJ48" s="54"/>
      <c r="EK48" s="54"/>
      <c r="EL48" s="55"/>
      <c r="EM48" s="55"/>
      <c r="EN48" s="55"/>
      <c r="EO48" s="55"/>
      <c r="EP48" s="55"/>
      <c r="EQ48" s="55"/>
      <c r="ER48" s="55"/>
      <c r="ES48" s="55"/>
      <c r="ET48" s="55"/>
    </row>
    <row r="49" spans="1:150" ht="15" customHeight="1" x14ac:dyDescent="0.3">
      <c r="A49" s="2"/>
      <c r="B49" s="67">
        <v>35</v>
      </c>
      <c r="C49" s="68"/>
      <c r="D49" s="69"/>
      <c r="E49" s="70"/>
      <c r="F49" s="71"/>
      <c r="G49" s="66"/>
      <c r="H49" s="66"/>
      <c r="I49" s="72"/>
      <c r="J49" s="64"/>
      <c r="K49" s="64"/>
      <c r="L49" s="64"/>
      <c r="M49" s="64"/>
      <c r="N49" s="64"/>
      <c r="O49" s="64"/>
      <c r="P49" s="64"/>
      <c r="Q49" s="45"/>
      <c r="R49" s="63"/>
      <c r="S49" s="63"/>
      <c r="T49" s="63"/>
      <c r="U49" s="63"/>
      <c r="V49" s="63"/>
      <c r="W49" s="46"/>
      <c r="X49" s="45"/>
      <c r="Y49" s="63"/>
      <c r="Z49" s="63"/>
      <c r="AA49" s="63"/>
      <c r="AB49" s="63"/>
      <c r="AC49" s="63"/>
      <c r="AD49" s="63"/>
      <c r="AE49" s="63"/>
      <c r="AF49" s="63"/>
      <c r="AG49" s="63"/>
      <c r="AH49" s="63"/>
      <c r="AI49" s="46"/>
      <c r="AJ49" s="45"/>
      <c r="AK49" s="63"/>
      <c r="AL49" s="63"/>
      <c r="AM49" s="63"/>
      <c r="AN49" s="63"/>
      <c r="AO49" s="63"/>
      <c r="AP49" s="63"/>
      <c r="AQ49" s="63"/>
      <c r="AR49" s="63"/>
      <c r="AS49" s="63"/>
      <c r="AT49" s="63"/>
      <c r="AU49" s="46"/>
      <c r="AV49" s="45"/>
      <c r="AW49" s="46"/>
      <c r="AX49" s="45"/>
      <c r="AY49" s="46"/>
      <c r="AZ49" s="60" t="str" cm="1">
        <f t="array" ref="AZ49">_xlfn.IFS(AND(LEFT($Q49,4)="金銭設定",$AV49="有のみ"),"T+1",AND(LEFT($Q49,4)="金銭設定",$AV49="両方可"),"T+1",AND(LEFT($Q49,4)="現物設定",$AV49="有のみ"),"T+0",AND(LEFT($Q49,4)="現物設定",$AV49="両方可"),"T+0",$AV49="無のみ","",$AV49="","")</f>
        <v/>
      </c>
      <c r="BA49" s="61"/>
      <c r="BB49" s="60" t="str" cm="1">
        <f t="array" ref="BB49">_xlfn.IFS(AND(LEFT($Q49,4)="金銭設定",$AX49="有のみ"),"T+1",AND(LEFT($Q49,4)="金銭設定",$AX49="両方可"),"T+1",AND(LEFT($Q49,4)="現物設定",$AX49="有のみ"),"T+0",AND(LEFT($Q49,4)="現物設定",$AX49="両方可"),"T+0",$AX49="無のみ","",$AX49="","")</f>
        <v/>
      </c>
      <c r="BC49" s="61"/>
      <c r="BD49" s="60" t="str" cm="1">
        <f t="array" ref="BD49">_xlfn.IFS(AND(LEFT($Q49,4)="金銭設定",$AV49="有のみ"),"T+1",AND(LEFT($Q49,4)="金銭設定",$AV49="両方可"),"T+1",AND(LEFT($Q49,4)="現物設定",$AV49="有のみ"),"T+0",AND(LEFT($Q49,4)="現物設定",$AV49="両方可"),"T+0",$AV49="無のみ","",$AV49="","")</f>
        <v/>
      </c>
      <c r="BE49" s="61"/>
      <c r="BF49" s="60" t="str" cm="1">
        <f t="array" ref="BF49">_xlfn.IFS(AND(LEFT($Q49,4)="金銭設定",$AX49="有のみ"),"T+1",AND(LEFT($Q49,4)="金銭設定",$AX49="両方可"),"T+1",AND(LEFT($Q49,4)="現物設定",$AX49="有のみ"),"T+0",AND(LEFT($Q49,4)="現物設定",$AX49="両方可"),"T+0",$AX49="無のみ","",$AX49="","")</f>
        <v/>
      </c>
      <c r="BG49" s="61"/>
      <c r="BH49" s="60" t="str" cm="1">
        <f t="array" ref="BH49">_xlfn.IFS(AND(LEFT($Q49,4)="金銭設定",$AV49="有のみ"),"T+2",AND(LEFT($Q49,4)="金銭設定",$AV49="両方可"),"T+2",AND(LEFT($Q49,4)="現物設定",$AV49="有のみ"),"T+1",AND(LEFT($Q49,4)="現物設定",$AV49="両方可"),"T+1",$AV49="無のみ","",$AV49="","")</f>
        <v/>
      </c>
      <c r="BI49" s="61"/>
      <c r="BJ49" s="60" t="str" cm="1">
        <f t="array" ref="BJ49">_xlfn.IFS(AND(LEFT($Q49,4)="金銭設定",$AX49="有のみ"),"T+2",AND(LEFT($Q49,4)="金銭設定",$AX49="両方可"),"T+2",AND(LEFT($Q49,4)="現物設定",$AX49="有のみ"),"T+1",AND(LEFT($Q49,4)="現物設定",$AX49="両方可"),"T+1",$AX49="無のみ","",$AX49="","")</f>
        <v/>
      </c>
      <c r="BK49" s="61"/>
      <c r="BL49" s="60" t="str" cm="1">
        <f t="array" ref="BL49">_xlfn.IFS(AND(LEFT($Q49,4)="金銭設定",$AV49="有のみ"),"T+2",AND(LEFT($Q49,4)="金銭設定",$AV49="両方可"),"T+2",AND(LEFT($Q49,4)="現物設定",$AV49="有のみ"),"T+2",AND(LEFT($Q49,4)="現物設定",$AV49="両方可"),"T+2",$AV49="無のみ","",$AV49="","")</f>
        <v/>
      </c>
      <c r="BM49" s="61"/>
      <c r="BN49" s="60" t="str" cm="1">
        <f t="array" ref="BN49">_xlfn.IFS(AND(LEFT($Q49,4)="金銭設定",$AX49="有のみ"),"T+2",AND(LEFT($Q49,4)="金銭設定",$AX49="両方可"),"T+2",AND(LEFT($Q49,4)="現物設定",$AX49="有のみ"),"T+2",AND(LEFT($Q49,4)="現物設定",$AX49="両方可"),"T+2",$AX49="無のみ","",$AX49="","")</f>
        <v/>
      </c>
      <c r="BO49" s="61"/>
      <c r="BP49" s="45"/>
      <c r="BQ49" s="63"/>
      <c r="BR49" s="45"/>
      <c r="BS49" s="63"/>
      <c r="BT49" s="45"/>
      <c r="BU49" s="63"/>
      <c r="BV49" s="45"/>
      <c r="BW49" s="63"/>
      <c r="BX49" s="45"/>
      <c r="BY49" s="63"/>
      <c r="BZ49" s="45"/>
      <c r="CA49" s="63"/>
      <c r="CB49" s="45"/>
      <c r="CC49" s="63"/>
      <c r="CD49" s="45"/>
      <c r="CE49" s="63"/>
      <c r="CF49" s="65"/>
      <c r="CG49" s="66"/>
      <c r="CH49" s="66"/>
      <c r="CI49" s="66"/>
      <c r="CJ49" s="65"/>
      <c r="CK49" s="66"/>
      <c r="CL49" s="66"/>
      <c r="CM49" s="66"/>
      <c r="CN49" s="45"/>
      <c r="CO49" s="46"/>
      <c r="CP49" s="45"/>
      <c r="CQ49" s="46"/>
      <c r="CR49" s="47"/>
      <c r="CS49" s="47"/>
      <c r="CT49" s="47"/>
      <c r="CU49" s="47"/>
      <c r="CV49" s="47"/>
      <c r="CW49" s="47"/>
      <c r="CX49" s="47"/>
      <c r="CY49" s="47"/>
      <c r="CZ49" s="47"/>
      <c r="DA49" s="47"/>
      <c r="DB49" s="47"/>
      <c r="DC49" s="47"/>
      <c r="DD49" s="47"/>
      <c r="DE49" s="47"/>
      <c r="DF49" s="47"/>
      <c r="DG49" s="47"/>
      <c r="DH49" s="47"/>
      <c r="DI49" s="47"/>
      <c r="DJ49" s="47"/>
      <c r="DK49" s="47"/>
      <c r="DL49" s="44"/>
      <c r="DM49" s="47"/>
      <c r="DN49" s="47"/>
      <c r="DO49" s="47"/>
      <c r="DP49" s="47"/>
      <c r="DQ49" s="47"/>
      <c r="DR49" s="48"/>
      <c r="DS49" s="48"/>
      <c r="DT49" s="48"/>
      <c r="DU49" s="48"/>
      <c r="DV49" s="48"/>
      <c r="DW49" s="54"/>
      <c r="DX49" s="54"/>
      <c r="DY49" s="54"/>
      <c r="DZ49" s="54"/>
      <c r="EA49" s="54"/>
      <c r="EB49" s="54"/>
      <c r="EC49" s="54"/>
      <c r="ED49" s="54"/>
      <c r="EE49" s="54"/>
      <c r="EF49" s="54"/>
      <c r="EG49" s="54"/>
      <c r="EH49" s="54"/>
      <c r="EI49" s="54"/>
      <c r="EJ49" s="54"/>
      <c r="EK49" s="54"/>
      <c r="EL49" s="55"/>
      <c r="EM49" s="55"/>
      <c r="EN49" s="55"/>
      <c r="EO49" s="55"/>
      <c r="EP49" s="55"/>
      <c r="EQ49" s="55"/>
      <c r="ER49" s="55"/>
      <c r="ES49" s="55"/>
      <c r="ET49" s="55"/>
    </row>
    <row r="50" spans="1:150" ht="15" customHeight="1" x14ac:dyDescent="0.3">
      <c r="A50" s="2"/>
      <c r="B50" s="67">
        <v>36</v>
      </c>
      <c r="C50" s="68"/>
      <c r="D50" s="69"/>
      <c r="E50" s="70"/>
      <c r="F50" s="71"/>
      <c r="G50" s="66"/>
      <c r="H50" s="66"/>
      <c r="I50" s="72"/>
      <c r="J50" s="64"/>
      <c r="K50" s="64"/>
      <c r="L50" s="64"/>
      <c r="M50" s="64"/>
      <c r="N50" s="64"/>
      <c r="O50" s="64"/>
      <c r="P50" s="64"/>
      <c r="Q50" s="45"/>
      <c r="R50" s="63"/>
      <c r="S50" s="63"/>
      <c r="T50" s="63"/>
      <c r="U50" s="63"/>
      <c r="V50" s="63"/>
      <c r="W50" s="46"/>
      <c r="X50" s="45"/>
      <c r="Y50" s="63"/>
      <c r="Z50" s="63"/>
      <c r="AA50" s="63"/>
      <c r="AB50" s="63"/>
      <c r="AC50" s="63"/>
      <c r="AD50" s="63"/>
      <c r="AE50" s="63"/>
      <c r="AF50" s="63"/>
      <c r="AG50" s="63"/>
      <c r="AH50" s="63"/>
      <c r="AI50" s="46"/>
      <c r="AJ50" s="45"/>
      <c r="AK50" s="63"/>
      <c r="AL50" s="63"/>
      <c r="AM50" s="63"/>
      <c r="AN50" s="63"/>
      <c r="AO50" s="63"/>
      <c r="AP50" s="63"/>
      <c r="AQ50" s="63"/>
      <c r="AR50" s="63"/>
      <c r="AS50" s="63"/>
      <c r="AT50" s="63"/>
      <c r="AU50" s="46"/>
      <c r="AV50" s="45"/>
      <c r="AW50" s="46"/>
      <c r="AX50" s="45"/>
      <c r="AY50" s="46"/>
      <c r="AZ50" s="60" t="str" cm="1">
        <f t="array" ref="AZ50">_xlfn.IFS(AND(LEFT($Q50,4)="金銭設定",$AV50="有のみ"),"T+1",AND(LEFT($Q50,4)="金銭設定",$AV50="両方可"),"T+1",AND(LEFT($Q50,4)="現物設定",$AV50="有のみ"),"T+0",AND(LEFT($Q50,4)="現物設定",$AV50="両方可"),"T+0",$AV50="無のみ","",$AV50="","")</f>
        <v/>
      </c>
      <c r="BA50" s="61"/>
      <c r="BB50" s="60" t="str" cm="1">
        <f t="array" ref="BB50">_xlfn.IFS(AND(LEFT($Q50,4)="金銭設定",$AX50="有のみ"),"T+1",AND(LEFT($Q50,4)="金銭設定",$AX50="両方可"),"T+1",AND(LEFT($Q50,4)="現物設定",$AX50="有のみ"),"T+0",AND(LEFT($Q50,4)="現物設定",$AX50="両方可"),"T+0",$AX50="無のみ","",$AX50="","")</f>
        <v/>
      </c>
      <c r="BC50" s="61"/>
      <c r="BD50" s="60" t="str" cm="1">
        <f t="array" ref="BD50">_xlfn.IFS(AND(LEFT($Q50,4)="金銭設定",$AV50="有のみ"),"T+1",AND(LEFT($Q50,4)="金銭設定",$AV50="両方可"),"T+1",AND(LEFT($Q50,4)="現物設定",$AV50="有のみ"),"T+0",AND(LEFT($Q50,4)="現物設定",$AV50="両方可"),"T+0",$AV50="無のみ","",$AV50="","")</f>
        <v/>
      </c>
      <c r="BE50" s="61"/>
      <c r="BF50" s="60" t="str" cm="1">
        <f t="array" ref="BF50">_xlfn.IFS(AND(LEFT($Q50,4)="金銭設定",$AX50="有のみ"),"T+1",AND(LEFT($Q50,4)="金銭設定",$AX50="両方可"),"T+1",AND(LEFT($Q50,4)="現物設定",$AX50="有のみ"),"T+0",AND(LEFT($Q50,4)="現物設定",$AX50="両方可"),"T+0",$AX50="無のみ","",$AX50="","")</f>
        <v/>
      </c>
      <c r="BG50" s="61"/>
      <c r="BH50" s="60" t="str" cm="1">
        <f t="array" ref="BH50">_xlfn.IFS(AND(LEFT($Q50,4)="金銭設定",$AV50="有のみ"),"T+2",AND(LEFT($Q50,4)="金銭設定",$AV50="両方可"),"T+2",AND(LEFT($Q50,4)="現物設定",$AV50="有のみ"),"T+1",AND(LEFT($Q50,4)="現物設定",$AV50="両方可"),"T+1",$AV50="無のみ","",$AV50="","")</f>
        <v/>
      </c>
      <c r="BI50" s="61"/>
      <c r="BJ50" s="60" t="str" cm="1">
        <f t="array" ref="BJ50">_xlfn.IFS(AND(LEFT($Q50,4)="金銭設定",$AX50="有のみ"),"T+2",AND(LEFT($Q50,4)="金銭設定",$AX50="両方可"),"T+2",AND(LEFT($Q50,4)="現物設定",$AX50="有のみ"),"T+1",AND(LEFT($Q50,4)="現物設定",$AX50="両方可"),"T+1",$AX50="無のみ","",$AX50="","")</f>
        <v/>
      </c>
      <c r="BK50" s="61"/>
      <c r="BL50" s="60" t="str" cm="1">
        <f t="array" ref="BL50">_xlfn.IFS(AND(LEFT($Q50,4)="金銭設定",$AV50="有のみ"),"T+2",AND(LEFT($Q50,4)="金銭設定",$AV50="両方可"),"T+2",AND(LEFT($Q50,4)="現物設定",$AV50="有のみ"),"T+2",AND(LEFT($Q50,4)="現物設定",$AV50="両方可"),"T+2",$AV50="無のみ","",$AV50="","")</f>
        <v/>
      </c>
      <c r="BM50" s="61"/>
      <c r="BN50" s="60" t="str" cm="1">
        <f t="array" ref="BN50">_xlfn.IFS(AND(LEFT($Q50,4)="金銭設定",$AX50="有のみ"),"T+2",AND(LEFT($Q50,4)="金銭設定",$AX50="両方可"),"T+2",AND(LEFT($Q50,4)="現物設定",$AX50="有のみ"),"T+2",AND(LEFT($Q50,4)="現物設定",$AX50="両方可"),"T+2",$AX50="無のみ","",$AX50="","")</f>
        <v/>
      </c>
      <c r="BO50" s="61"/>
      <c r="BP50" s="45"/>
      <c r="BQ50" s="63"/>
      <c r="BR50" s="45"/>
      <c r="BS50" s="63"/>
      <c r="BT50" s="45"/>
      <c r="BU50" s="63"/>
      <c r="BV50" s="45"/>
      <c r="BW50" s="63"/>
      <c r="BX50" s="45"/>
      <c r="BY50" s="63"/>
      <c r="BZ50" s="45"/>
      <c r="CA50" s="63"/>
      <c r="CB50" s="45"/>
      <c r="CC50" s="63"/>
      <c r="CD50" s="45"/>
      <c r="CE50" s="63"/>
      <c r="CF50" s="65"/>
      <c r="CG50" s="66"/>
      <c r="CH50" s="66"/>
      <c r="CI50" s="66"/>
      <c r="CJ50" s="65"/>
      <c r="CK50" s="66"/>
      <c r="CL50" s="66"/>
      <c r="CM50" s="66"/>
      <c r="CN50" s="45"/>
      <c r="CO50" s="46"/>
      <c r="CP50" s="45"/>
      <c r="CQ50" s="46"/>
      <c r="CR50" s="47"/>
      <c r="CS50" s="47"/>
      <c r="CT50" s="47"/>
      <c r="CU50" s="47"/>
      <c r="CV50" s="47"/>
      <c r="CW50" s="47"/>
      <c r="CX50" s="47"/>
      <c r="CY50" s="47"/>
      <c r="CZ50" s="47"/>
      <c r="DA50" s="47"/>
      <c r="DB50" s="47"/>
      <c r="DC50" s="47"/>
      <c r="DD50" s="47"/>
      <c r="DE50" s="47"/>
      <c r="DF50" s="47"/>
      <c r="DG50" s="47"/>
      <c r="DH50" s="47"/>
      <c r="DI50" s="47"/>
      <c r="DJ50" s="47"/>
      <c r="DK50" s="47"/>
      <c r="DL50" s="44"/>
      <c r="DM50" s="47"/>
      <c r="DN50" s="47"/>
      <c r="DO50" s="47"/>
      <c r="DP50" s="47"/>
      <c r="DQ50" s="47"/>
      <c r="DR50" s="48"/>
      <c r="DS50" s="48"/>
      <c r="DT50" s="48"/>
      <c r="DU50" s="48"/>
      <c r="DV50" s="48"/>
      <c r="DW50" s="54"/>
      <c r="DX50" s="54"/>
      <c r="DY50" s="54"/>
      <c r="DZ50" s="54"/>
      <c r="EA50" s="54"/>
      <c r="EB50" s="54"/>
      <c r="EC50" s="54"/>
      <c r="ED50" s="54"/>
      <c r="EE50" s="54"/>
      <c r="EF50" s="54"/>
      <c r="EG50" s="54"/>
      <c r="EH50" s="54"/>
      <c r="EI50" s="54"/>
      <c r="EJ50" s="54"/>
      <c r="EK50" s="54"/>
      <c r="EL50" s="55"/>
      <c r="EM50" s="55"/>
      <c r="EN50" s="55"/>
      <c r="EO50" s="55"/>
      <c r="EP50" s="55"/>
      <c r="EQ50" s="55"/>
      <c r="ER50" s="55"/>
      <c r="ES50" s="55"/>
      <c r="ET50" s="55"/>
    </row>
    <row r="51" spans="1:150" ht="15" customHeight="1" x14ac:dyDescent="0.3">
      <c r="A51" s="2"/>
      <c r="B51" s="67">
        <v>37</v>
      </c>
      <c r="C51" s="68"/>
      <c r="D51" s="69"/>
      <c r="E51" s="70"/>
      <c r="F51" s="71"/>
      <c r="G51" s="66"/>
      <c r="H51" s="66"/>
      <c r="I51" s="72"/>
      <c r="J51" s="64"/>
      <c r="K51" s="64"/>
      <c r="L51" s="64"/>
      <c r="M51" s="64"/>
      <c r="N51" s="64"/>
      <c r="O51" s="64"/>
      <c r="P51" s="64"/>
      <c r="Q51" s="45"/>
      <c r="R51" s="63"/>
      <c r="S51" s="63"/>
      <c r="T51" s="63"/>
      <c r="U51" s="63"/>
      <c r="V51" s="63"/>
      <c r="W51" s="46"/>
      <c r="X51" s="45"/>
      <c r="Y51" s="63"/>
      <c r="Z51" s="63"/>
      <c r="AA51" s="63"/>
      <c r="AB51" s="63"/>
      <c r="AC51" s="63"/>
      <c r="AD51" s="63"/>
      <c r="AE51" s="63"/>
      <c r="AF51" s="63"/>
      <c r="AG51" s="63"/>
      <c r="AH51" s="63"/>
      <c r="AI51" s="46"/>
      <c r="AJ51" s="45"/>
      <c r="AK51" s="63"/>
      <c r="AL51" s="63"/>
      <c r="AM51" s="63"/>
      <c r="AN51" s="63"/>
      <c r="AO51" s="63"/>
      <c r="AP51" s="63"/>
      <c r="AQ51" s="63"/>
      <c r="AR51" s="63"/>
      <c r="AS51" s="63"/>
      <c r="AT51" s="63"/>
      <c r="AU51" s="46"/>
      <c r="AV51" s="45"/>
      <c r="AW51" s="46"/>
      <c r="AX51" s="45"/>
      <c r="AY51" s="46"/>
      <c r="AZ51" s="60" t="str" cm="1">
        <f t="array" ref="AZ51">_xlfn.IFS(AND(LEFT($Q51,4)="金銭設定",$AV51="有のみ"),"T+1",AND(LEFT($Q51,4)="金銭設定",$AV51="両方可"),"T+1",AND(LEFT($Q51,4)="現物設定",$AV51="有のみ"),"T+0",AND(LEFT($Q51,4)="現物設定",$AV51="両方可"),"T+0",$AV51="無のみ","",$AV51="","")</f>
        <v/>
      </c>
      <c r="BA51" s="61"/>
      <c r="BB51" s="60" t="str" cm="1">
        <f t="array" ref="BB51">_xlfn.IFS(AND(LEFT($Q51,4)="金銭設定",$AX51="有のみ"),"T+1",AND(LEFT($Q51,4)="金銭設定",$AX51="両方可"),"T+1",AND(LEFT($Q51,4)="現物設定",$AX51="有のみ"),"T+0",AND(LEFT($Q51,4)="現物設定",$AX51="両方可"),"T+0",$AX51="無のみ","",$AX51="","")</f>
        <v/>
      </c>
      <c r="BC51" s="61"/>
      <c r="BD51" s="60" t="str" cm="1">
        <f t="array" ref="BD51">_xlfn.IFS(AND(LEFT($Q51,4)="金銭設定",$AV51="有のみ"),"T+1",AND(LEFT($Q51,4)="金銭設定",$AV51="両方可"),"T+1",AND(LEFT($Q51,4)="現物設定",$AV51="有のみ"),"T+0",AND(LEFT($Q51,4)="現物設定",$AV51="両方可"),"T+0",$AV51="無のみ","",$AV51="","")</f>
        <v/>
      </c>
      <c r="BE51" s="61"/>
      <c r="BF51" s="60" t="str" cm="1">
        <f t="array" ref="BF51">_xlfn.IFS(AND(LEFT($Q51,4)="金銭設定",$AX51="有のみ"),"T+1",AND(LEFT($Q51,4)="金銭設定",$AX51="両方可"),"T+1",AND(LEFT($Q51,4)="現物設定",$AX51="有のみ"),"T+0",AND(LEFT($Q51,4)="現物設定",$AX51="両方可"),"T+0",$AX51="無のみ","",$AX51="","")</f>
        <v/>
      </c>
      <c r="BG51" s="61"/>
      <c r="BH51" s="60" t="str" cm="1">
        <f t="array" ref="BH51">_xlfn.IFS(AND(LEFT($Q51,4)="金銭設定",$AV51="有のみ"),"T+2",AND(LEFT($Q51,4)="金銭設定",$AV51="両方可"),"T+2",AND(LEFT($Q51,4)="現物設定",$AV51="有のみ"),"T+1",AND(LEFT($Q51,4)="現物設定",$AV51="両方可"),"T+1",$AV51="無のみ","",$AV51="","")</f>
        <v/>
      </c>
      <c r="BI51" s="61"/>
      <c r="BJ51" s="60" t="str" cm="1">
        <f t="array" ref="BJ51">_xlfn.IFS(AND(LEFT($Q51,4)="金銭設定",$AX51="有のみ"),"T+2",AND(LEFT($Q51,4)="金銭設定",$AX51="両方可"),"T+2",AND(LEFT($Q51,4)="現物設定",$AX51="有のみ"),"T+1",AND(LEFT($Q51,4)="現物設定",$AX51="両方可"),"T+1",$AX51="無のみ","",$AX51="","")</f>
        <v/>
      </c>
      <c r="BK51" s="61"/>
      <c r="BL51" s="60" t="str" cm="1">
        <f t="array" ref="BL51">_xlfn.IFS(AND(LEFT($Q51,4)="金銭設定",$AV51="有のみ"),"T+2",AND(LEFT($Q51,4)="金銭設定",$AV51="両方可"),"T+2",AND(LEFT($Q51,4)="現物設定",$AV51="有のみ"),"T+2",AND(LEFT($Q51,4)="現物設定",$AV51="両方可"),"T+2",$AV51="無のみ","",$AV51="","")</f>
        <v/>
      </c>
      <c r="BM51" s="61"/>
      <c r="BN51" s="60" t="str" cm="1">
        <f t="array" ref="BN51">_xlfn.IFS(AND(LEFT($Q51,4)="金銭設定",$AX51="有のみ"),"T+2",AND(LEFT($Q51,4)="金銭設定",$AX51="両方可"),"T+2",AND(LEFT($Q51,4)="現物設定",$AX51="有のみ"),"T+2",AND(LEFT($Q51,4)="現物設定",$AX51="両方可"),"T+2",$AX51="無のみ","",$AX51="","")</f>
        <v/>
      </c>
      <c r="BO51" s="61"/>
      <c r="BP51" s="45"/>
      <c r="BQ51" s="63"/>
      <c r="BR51" s="45"/>
      <c r="BS51" s="63"/>
      <c r="BT51" s="45"/>
      <c r="BU51" s="63"/>
      <c r="BV51" s="45"/>
      <c r="BW51" s="63"/>
      <c r="BX51" s="45"/>
      <c r="BY51" s="63"/>
      <c r="BZ51" s="45"/>
      <c r="CA51" s="63"/>
      <c r="CB51" s="45"/>
      <c r="CC51" s="63"/>
      <c r="CD51" s="45"/>
      <c r="CE51" s="63"/>
      <c r="CF51" s="65"/>
      <c r="CG51" s="66"/>
      <c r="CH51" s="66"/>
      <c r="CI51" s="66"/>
      <c r="CJ51" s="65"/>
      <c r="CK51" s="66"/>
      <c r="CL51" s="66"/>
      <c r="CM51" s="66"/>
      <c r="CN51" s="45"/>
      <c r="CO51" s="46"/>
      <c r="CP51" s="45"/>
      <c r="CQ51" s="46"/>
      <c r="CR51" s="47"/>
      <c r="CS51" s="47"/>
      <c r="CT51" s="47"/>
      <c r="CU51" s="47"/>
      <c r="CV51" s="47"/>
      <c r="CW51" s="47"/>
      <c r="CX51" s="47"/>
      <c r="CY51" s="47"/>
      <c r="CZ51" s="47"/>
      <c r="DA51" s="47"/>
      <c r="DB51" s="47"/>
      <c r="DC51" s="47"/>
      <c r="DD51" s="47"/>
      <c r="DE51" s="47"/>
      <c r="DF51" s="47"/>
      <c r="DG51" s="47"/>
      <c r="DH51" s="47"/>
      <c r="DI51" s="47"/>
      <c r="DJ51" s="47"/>
      <c r="DK51" s="47"/>
      <c r="DL51" s="44"/>
      <c r="DM51" s="47"/>
      <c r="DN51" s="47"/>
      <c r="DO51" s="47"/>
      <c r="DP51" s="47"/>
      <c r="DQ51" s="47"/>
      <c r="DR51" s="48"/>
      <c r="DS51" s="48"/>
      <c r="DT51" s="48"/>
      <c r="DU51" s="48"/>
      <c r="DV51" s="48"/>
      <c r="DW51" s="54"/>
      <c r="DX51" s="54"/>
      <c r="DY51" s="54"/>
      <c r="DZ51" s="54"/>
      <c r="EA51" s="54"/>
      <c r="EB51" s="54"/>
      <c r="EC51" s="54"/>
      <c r="ED51" s="54"/>
      <c r="EE51" s="54"/>
      <c r="EF51" s="54"/>
      <c r="EG51" s="54"/>
      <c r="EH51" s="54"/>
      <c r="EI51" s="54"/>
      <c r="EJ51" s="54"/>
      <c r="EK51" s="54"/>
      <c r="EL51" s="55"/>
      <c r="EM51" s="55"/>
      <c r="EN51" s="55"/>
      <c r="EO51" s="55"/>
      <c r="EP51" s="55"/>
      <c r="EQ51" s="55"/>
      <c r="ER51" s="55"/>
      <c r="ES51" s="55"/>
      <c r="ET51" s="55"/>
    </row>
    <row r="52" spans="1:150" ht="15" customHeight="1" x14ac:dyDescent="0.3">
      <c r="A52" s="2"/>
      <c r="B52" s="67">
        <v>38</v>
      </c>
      <c r="C52" s="68"/>
      <c r="D52" s="69"/>
      <c r="E52" s="70"/>
      <c r="F52" s="71"/>
      <c r="G52" s="66"/>
      <c r="H52" s="66"/>
      <c r="I52" s="72"/>
      <c r="J52" s="64"/>
      <c r="K52" s="64"/>
      <c r="L52" s="64"/>
      <c r="M52" s="64"/>
      <c r="N52" s="64"/>
      <c r="O52" s="64"/>
      <c r="P52" s="64"/>
      <c r="Q52" s="45"/>
      <c r="R52" s="63"/>
      <c r="S52" s="63"/>
      <c r="T52" s="63"/>
      <c r="U52" s="63"/>
      <c r="V52" s="63"/>
      <c r="W52" s="46"/>
      <c r="X52" s="45"/>
      <c r="Y52" s="63"/>
      <c r="Z52" s="63"/>
      <c r="AA52" s="63"/>
      <c r="AB52" s="63"/>
      <c r="AC52" s="63"/>
      <c r="AD52" s="63"/>
      <c r="AE52" s="63"/>
      <c r="AF52" s="63"/>
      <c r="AG52" s="63"/>
      <c r="AH52" s="63"/>
      <c r="AI52" s="46"/>
      <c r="AJ52" s="45"/>
      <c r="AK52" s="63"/>
      <c r="AL52" s="63"/>
      <c r="AM52" s="63"/>
      <c r="AN52" s="63"/>
      <c r="AO52" s="63"/>
      <c r="AP52" s="63"/>
      <c r="AQ52" s="63"/>
      <c r="AR52" s="63"/>
      <c r="AS52" s="63"/>
      <c r="AT52" s="63"/>
      <c r="AU52" s="46"/>
      <c r="AV52" s="45"/>
      <c r="AW52" s="46"/>
      <c r="AX52" s="45"/>
      <c r="AY52" s="46"/>
      <c r="AZ52" s="60" t="str" cm="1">
        <f t="array" ref="AZ52">_xlfn.IFS(AND(LEFT($Q52,4)="金銭設定",$AV52="有のみ"),"T+1",AND(LEFT($Q52,4)="金銭設定",$AV52="両方可"),"T+1",AND(LEFT($Q52,4)="現物設定",$AV52="有のみ"),"T+0",AND(LEFT($Q52,4)="現物設定",$AV52="両方可"),"T+0",$AV52="無のみ","",$AV52="","")</f>
        <v/>
      </c>
      <c r="BA52" s="61"/>
      <c r="BB52" s="60" t="str" cm="1">
        <f t="array" ref="BB52">_xlfn.IFS(AND(LEFT($Q52,4)="金銭設定",$AX52="有のみ"),"T+1",AND(LEFT($Q52,4)="金銭設定",$AX52="両方可"),"T+1",AND(LEFT($Q52,4)="現物設定",$AX52="有のみ"),"T+0",AND(LEFT($Q52,4)="現物設定",$AX52="両方可"),"T+0",$AX52="無のみ","",$AX52="","")</f>
        <v/>
      </c>
      <c r="BC52" s="61"/>
      <c r="BD52" s="60" t="str" cm="1">
        <f t="array" ref="BD52">_xlfn.IFS(AND(LEFT($Q52,4)="金銭設定",$AV52="有のみ"),"T+1",AND(LEFT($Q52,4)="金銭設定",$AV52="両方可"),"T+1",AND(LEFT($Q52,4)="現物設定",$AV52="有のみ"),"T+0",AND(LEFT($Q52,4)="現物設定",$AV52="両方可"),"T+0",$AV52="無のみ","",$AV52="","")</f>
        <v/>
      </c>
      <c r="BE52" s="61"/>
      <c r="BF52" s="60" t="str" cm="1">
        <f t="array" ref="BF52">_xlfn.IFS(AND(LEFT($Q52,4)="金銭設定",$AX52="有のみ"),"T+1",AND(LEFT($Q52,4)="金銭設定",$AX52="両方可"),"T+1",AND(LEFT($Q52,4)="現物設定",$AX52="有のみ"),"T+0",AND(LEFT($Q52,4)="現物設定",$AX52="両方可"),"T+0",$AX52="無のみ","",$AX52="","")</f>
        <v/>
      </c>
      <c r="BG52" s="61"/>
      <c r="BH52" s="60" t="str" cm="1">
        <f t="array" ref="BH52">_xlfn.IFS(AND(LEFT($Q52,4)="金銭設定",$AV52="有のみ"),"T+2",AND(LEFT($Q52,4)="金銭設定",$AV52="両方可"),"T+2",AND(LEFT($Q52,4)="現物設定",$AV52="有のみ"),"T+1",AND(LEFT($Q52,4)="現物設定",$AV52="両方可"),"T+1",$AV52="無のみ","",$AV52="","")</f>
        <v/>
      </c>
      <c r="BI52" s="61"/>
      <c r="BJ52" s="60" t="str" cm="1">
        <f t="array" ref="BJ52">_xlfn.IFS(AND(LEFT($Q52,4)="金銭設定",$AX52="有のみ"),"T+2",AND(LEFT($Q52,4)="金銭設定",$AX52="両方可"),"T+2",AND(LEFT($Q52,4)="現物設定",$AX52="有のみ"),"T+1",AND(LEFT($Q52,4)="現物設定",$AX52="両方可"),"T+1",$AX52="無のみ","",$AX52="","")</f>
        <v/>
      </c>
      <c r="BK52" s="61"/>
      <c r="BL52" s="60" t="str" cm="1">
        <f t="array" ref="BL52">_xlfn.IFS(AND(LEFT($Q52,4)="金銭設定",$AV52="有のみ"),"T+2",AND(LEFT($Q52,4)="金銭設定",$AV52="両方可"),"T+2",AND(LEFT($Q52,4)="現物設定",$AV52="有のみ"),"T+2",AND(LEFT($Q52,4)="現物設定",$AV52="両方可"),"T+2",$AV52="無のみ","",$AV52="","")</f>
        <v/>
      </c>
      <c r="BM52" s="61"/>
      <c r="BN52" s="60" t="str" cm="1">
        <f t="array" ref="BN52">_xlfn.IFS(AND(LEFT($Q52,4)="金銭設定",$AX52="有のみ"),"T+2",AND(LEFT($Q52,4)="金銭設定",$AX52="両方可"),"T+2",AND(LEFT($Q52,4)="現物設定",$AX52="有のみ"),"T+2",AND(LEFT($Q52,4)="現物設定",$AX52="両方可"),"T+2",$AX52="無のみ","",$AX52="","")</f>
        <v/>
      </c>
      <c r="BO52" s="61"/>
      <c r="BP52" s="45"/>
      <c r="BQ52" s="63"/>
      <c r="BR52" s="45"/>
      <c r="BS52" s="63"/>
      <c r="BT52" s="45"/>
      <c r="BU52" s="63"/>
      <c r="BV52" s="45"/>
      <c r="BW52" s="63"/>
      <c r="BX52" s="45"/>
      <c r="BY52" s="63"/>
      <c r="BZ52" s="45"/>
      <c r="CA52" s="63"/>
      <c r="CB52" s="45"/>
      <c r="CC52" s="63"/>
      <c r="CD52" s="45"/>
      <c r="CE52" s="63"/>
      <c r="CF52" s="65"/>
      <c r="CG52" s="66"/>
      <c r="CH52" s="66"/>
      <c r="CI52" s="66"/>
      <c r="CJ52" s="65"/>
      <c r="CK52" s="66"/>
      <c r="CL52" s="66"/>
      <c r="CM52" s="66"/>
      <c r="CN52" s="45"/>
      <c r="CO52" s="46"/>
      <c r="CP52" s="45"/>
      <c r="CQ52" s="46"/>
      <c r="CR52" s="47"/>
      <c r="CS52" s="47"/>
      <c r="CT52" s="47"/>
      <c r="CU52" s="47"/>
      <c r="CV52" s="47"/>
      <c r="CW52" s="47"/>
      <c r="CX52" s="47"/>
      <c r="CY52" s="47"/>
      <c r="CZ52" s="47"/>
      <c r="DA52" s="47"/>
      <c r="DB52" s="47"/>
      <c r="DC52" s="47"/>
      <c r="DD52" s="47"/>
      <c r="DE52" s="47"/>
      <c r="DF52" s="47"/>
      <c r="DG52" s="47"/>
      <c r="DH52" s="47"/>
      <c r="DI52" s="47"/>
      <c r="DJ52" s="47"/>
      <c r="DK52" s="47"/>
      <c r="DL52" s="44"/>
      <c r="DM52" s="47"/>
      <c r="DN52" s="47"/>
      <c r="DO52" s="47"/>
      <c r="DP52" s="47"/>
      <c r="DQ52" s="47"/>
      <c r="DR52" s="48"/>
      <c r="DS52" s="48"/>
      <c r="DT52" s="48"/>
      <c r="DU52" s="48"/>
      <c r="DV52" s="48"/>
      <c r="DW52" s="54"/>
      <c r="DX52" s="54"/>
      <c r="DY52" s="54"/>
      <c r="DZ52" s="54"/>
      <c r="EA52" s="54"/>
      <c r="EB52" s="54"/>
      <c r="EC52" s="54"/>
      <c r="ED52" s="54"/>
      <c r="EE52" s="54"/>
      <c r="EF52" s="54"/>
      <c r="EG52" s="54"/>
      <c r="EH52" s="54"/>
      <c r="EI52" s="54"/>
      <c r="EJ52" s="54"/>
      <c r="EK52" s="54"/>
      <c r="EL52" s="55"/>
      <c r="EM52" s="55"/>
      <c r="EN52" s="55"/>
      <c r="EO52" s="55"/>
      <c r="EP52" s="55"/>
      <c r="EQ52" s="55"/>
      <c r="ER52" s="55"/>
      <c r="ES52" s="55"/>
      <c r="ET52" s="55"/>
    </row>
    <row r="53" spans="1:150" ht="15" customHeight="1" x14ac:dyDescent="0.3">
      <c r="A53" s="2"/>
      <c r="B53" s="67">
        <v>39</v>
      </c>
      <c r="C53" s="68"/>
      <c r="D53" s="69"/>
      <c r="E53" s="70"/>
      <c r="F53" s="71"/>
      <c r="G53" s="66"/>
      <c r="H53" s="66"/>
      <c r="I53" s="72"/>
      <c r="J53" s="64"/>
      <c r="K53" s="64"/>
      <c r="L53" s="64"/>
      <c r="M53" s="64"/>
      <c r="N53" s="64"/>
      <c r="O53" s="64"/>
      <c r="P53" s="64"/>
      <c r="Q53" s="45"/>
      <c r="R53" s="63"/>
      <c r="S53" s="63"/>
      <c r="T53" s="63"/>
      <c r="U53" s="63"/>
      <c r="V53" s="63"/>
      <c r="W53" s="46"/>
      <c r="X53" s="45"/>
      <c r="Y53" s="63"/>
      <c r="Z53" s="63"/>
      <c r="AA53" s="63"/>
      <c r="AB53" s="63"/>
      <c r="AC53" s="63"/>
      <c r="AD53" s="63"/>
      <c r="AE53" s="63"/>
      <c r="AF53" s="63"/>
      <c r="AG53" s="63"/>
      <c r="AH53" s="63"/>
      <c r="AI53" s="46"/>
      <c r="AJ53" s="45"/>
      <c r="AK53" s="63"/>
      <c r="AL53" s="63"/>
      <c r="AM53" s="63"/>
      <c r="AN53" s="63"/>
      <c r="AO53" s="63"/>
      <c r="AP53" s="63"/>
      <c r="AQ53" s="63"/>
      <c r="AR53" s="63"/>
      <c r="AS53" s="63"/>
      <c r="AT53" s="63"/>
      <c r="AU53" s="46"/>
      <c r="AV53" s="45"/>
      <c r="AW53" s="46"/>
      <c r="AX53" s="45"/>
      <c r="AY53" s="46"/>
      <c r="AZ53" s="60" t="str" cm="1">
        <f t="array" ref="AZ53">_xlfn.IFS(AND(LEFT($Q53,4)="金銭設定",$AV53="有のみ"),"T+1",AND(LEFT($Q53,4)="金銭設定",$AV53="両方可"),"T+1",AND(LEFT($Q53,4)="現物設定",$AV53="有のみ"),"T+0",AND(LEFT($Q53,4)="現物設定",$AV53="両方可"),"T+0",$AV53="無のみ","",$AV53="","")</f>
        <v/>
      </c>
      <c r="BA53" s="61"/>
      <c r="BB53" s="60" t="str" cm="1">
        <f t="array" ref="BB53">_xlfn.IFS(AND(LEFT($Q53,4)="金銭設定",$AX53="有のみ"),"T+1",AND(LEFT($Q53,4)="金銭設定",$AX53="両方可"),"T+1",AND(LEFT($Q53,4)="現物設定",$AX53="有のみ"),"T+0",AND(LEFT($Q53,4)="現物設定",$AX53="両方可"),"T+0",$AX53="無のみ","",$AX53="","")</f>
        <v/>
      </c>
      <c r="BC53" s="61"/>
      <c r="BD53" s="60" t="str" cm="1">
        <f t="array" ref="BD53">_xlfn.IFS(AND(LEFT($Q53,4)="金銭設定",$AV53="有のみ"),"T+1",AND(LEFT($Q53,4)="金銭設定",$AV53="両方可"),"T+1",AND(LEFT($Q53,4)="現物設定",$AV53="有のみ"),"T+0",AND(LEFT($Q53,4)="現物設定",$AV53="両方可"),"T+0",$AV53="無のみ","",$AV53="","")</f>
        <v/>
      </c>
      <c r="BE53" s="61"/>
      <c r="BF53" s="60" t="str" cm="1">
        <f t="array" ref="BF53">_xlfn.IFS(AND(LEFT($Q53,4)="金銭設定",$AX53="有のみ"),"T+1",AND(LEFT($Q53,4)="金銭設定",$AX53="両方可"),"T+1",AND(LEFT($Q53,4)="現物設定",$AX53="有のみ"),"T+0",AND(LEFT($Q53,4)="現物設定",$AX53="両方可"),"T+0",$AX53="無のみ","",$AX53="","")</f>
        <v/>
      </c>
      <c r="BG53" s="61"/>
      <c r="BH53" s="60" t="str" cm="1">
        <f t="array" ref="BH53">_xlfn.IFS(AND(LEFT($Q53,4)="金銭設定",$AV53="有のみ"),"T+2",AND(LEFT($Q53,4)="金銭設定",$AV53="両方可"),"T+2",AND(LEFT($Q53,4)="現物設定",$AV53="有のみ"),"T+1",AND(LEFT($Q53,4)="現物設定",$AV53="両方可"),"T+1",$AV53="無のみ","",$AV53="","")</f>
        <v/>
      </c>
      <c r="BI53" s="61"/>
      <c r="BJ53" s="60" t="str" cm="1">
        <f t="array" ref="BJ53">_xlfn.IFS(AND(LEFT($Q53,4)="金銭設定",$AX53="有のみ"),"T+2",AND(LEFT($Q53,4)="金銭設定",$AX53="両方可"),"T+2",AND(LEFT($Q53,4)="現物設定",$AX53="有のみ"),"T+1",AND(LEFT($Q53,4)="現物設定",$AX53="両方可"),"T+1",$AX53="無のみ","",$AX53="","")</f>
        <v/>
      </c>
      <c r="BK53" s="61"/>
      <c r="BL53" s="60" t="str" cm="1">
        <f t="array" ref="BL53">_xlfn.IFS(AND(LEFT($Q53,4)="金銭設定",$AV53="有のみ"),"T+2",AND(LEFT($Q53,4)="金銭設定",$AV53="両方可"),"T+2",AND(LEFT($Q53,4)="現物設定",$AV53="有のみ"),"T+2",AND(LEFT($Q53,4)="現物設定",$AV53="両方可"),"T+2",$AV53="無のみ","",$AV53="","")</f>
        <v/>
      </c>
      <c r="BM53" s="61"/>
      <c r="BN53" s="60" t="str" cm="1">
        <f t="array" ref="BN53">_xlfn.IFS(AND(LEFT($Q53,4)="金銭設定",$AX53="有のみ"),"T+2",AND(LEFT($Q53,4)="金銭設定",$AX53="両方可"),"T+2",AND(LEFT($Q53,4)="現物設定",$AX53="有のみ"),"T+2",AND(LEFT($Q53,4)="現物設定",$AX53="両方可"),"T+2",$AX53="無のみ","",$AX53="","")</f>
        <v/>
      </c>
      <c r="BO53" s="61"/>
      <c r="BP53" s="45"/>
      <c r="BQ53" s="63"/>
      <c r="BR53" s="45"/>
      <c r="BS53" s="63"/>
      <c r="BT53" s="45"/>
      <c r="BU53" s="63"/>
      <c r="BV53" s="45"/>
      <c r="BW53" s="63"/>
      <c r="BX53" s="45"/>
      <c r="BY53" s="63"/>
      <c r="BZ53" s="45"/>
      <c r="CA53" s="63"/>
      <c r="CB53" s="45"/>
      <c r="CC53" s="63"/>
      <c r="CD53" s="45"/>
      <c r="CE53" s="63"/>
      <c r="CF53" s="65"/>
      <c r="CG53" s="66"/>
      <c r="CH53" s="66"/>
      <c r="CI53" s="66"/>
      <c r="CJ53" s="65"/>
      <c r="CK53" s="66"/>
      <c r="CL53" s="66"/>
      <c r="CM53" s="66"/>
      <c r="CN53" s="45"/>
      <c r="CO53" s="46"/>
      <c r="CP53" s="45"/>
      <c r="CQ53" s="46"/>
      <c r="CR53" s="47"/>
      <c r="CS53" s="47"/>
      <c r="CT53" s="47"/>
      <c r="CU53" s="47"/>
      <c r="CV53" s="47"/>
      <c r="CW53" s="47"/>
      <c r="CX53" s="47"/>
      <c r="CY53" s="47"/>
      <c r="CZ53" s="47"/>
      <c r="DA53" s="47"/>
      <c r="DB53" s="47"/>
      <c r="DC53" s="47"/>
      <c r="DD53" s="47"/>
      <c r="DE53" s="47"/>
      <c r="DF53" s="47"/>
      <c r="DG53" s="47"/>
      <c r="DH53" s="47"/>
      <c r="DI53" s="47"/>
      <c r="DJ53" s="47"/>
      <c r="DK53" s="47"/>
      <c r="DL53" s="44"/>
      <c r="DM53" s="47"/>
      <c r="DN53" s="47"/>
      <c r="DO53" s="47"/>
      <c r="DP53" s="47"/>
      <c r="DQ53" s="47"/>
      <c r="DR53" s="48"/>
      <c r="DS53" s="48"/>
      <c r="DT53" s="48"/>
      <c r="DU53" s="48"/>
      <c r="DV53" s="48"/>
      <c r="DW53" s="54"/>
      <c r="DX53" s="54"/>
      <c r="DY53" s="54"/>
      <c r="DZ53" s="54"/>
      <c r="EA53" s="54"/>
      <c r="EB53" s="54"/>
      <c r="EC53" s="54"/>
      <c r="ED53" s="54"/>
      <c r="EE53" s="54"/>
      <c r="EF53" s="54"/>
      <c r="EG53" s="54"/>
      <c r="EH53" s="54"/>
      <c r="EI53" s="54"/>
      <c r="EJ53" s="54"/>
      <c r="EK53" s="54"/>
      <c r="EL53" s="55"/>
      <c r="EM53" s="55"/>
      <c r="EN53" s="55"/>
      <c r="EO53" s="55"/>
      <c r="EP53" s="55"/>
      <c r="EQ53" s="55"/>
      <c r="ER53" s="55"/>
      <c r="ES53" s="55"/>
      <c r="ET53" s="55"/>
    </row>
    <row r="54" spans="1:150" ht="15" customHeight="1" x14ac:dyDescent="0.3">
      <c r="A54" s="2"/>
      <c r="B54" s="67">
        <v>40</v>
      </c>
      <c r="C54" s="68"/>
      <c r="D54" s="69"/>
      <c r="E54" s="70"/>
      <c r="F54" s="71"/>
      <c r="G54" s="66"/>
      <c r="H54" s="66"/>
      <c r="I54" s="72"/>
      <c r="J54" s="64"/>
      <c r="K54" s="64"/>
      <c r="L54" s="64"/>
      <c r="M54" s="64"/>
      <c r="N54" s="64"/>
      <c r="O54" s="64"/>
      <c r="P54" s="64"/>
      <c r="Q54" s="45"/>
      <c r="R54" s="63"/>
      <c r="S54" s="63"/>
      <c r="T54" s="63"/>
      <c r="U54" s="63"/>
      <c r="V54" s="63"/>
      <c r="W54" s="46"/>
      <c r="X54" s="45"/>
      <c r="Y54" s="63"/>
      <c r="Z54" s="63"/>
      <c r="AA54" s="63"/>
      <c r="AB54" s="63"/>
      <c r="AC54" s="63"/>
      <c r="AD54" s="63"/>
      <c r="AE54" s="63"/>
      <c r="AF54" s="63"/>
      <c r="AG54" s="63"/>
      <c r="AH54" s="63"/>
      <c r="AI54" s="46"/>
      <c r="AJ54" s="45"/>
      <c r="AK54" s="63"/>
      <c r="AL54" s="63"/>
      <c r="AM54" s="63"/>
      <c r="AN54" s="63"/>
      <c r="AO54" s="63"/>
      <c r="AP54" s="63"/>
      <c r="AQ54" s="63"/>
      <c r="AR54" s="63"/>
      <c r="AS54" s="63"/>
      <c r="AT54" s="63"/>
      <c r="AU54" s="46"/>
      <c r="AV54" s="45"/>
      <c r="AW54" s="46"/>
      <c r="AX54" s="45"/>
      <c r="AY54" s="46"/>
      <c r="AZ54" s="60" t="str" cm="1">
        <f t="array" ref="AZ54">_xlfn.IFS(AND(LEFT($Q54,4)="金銭設定",$AV54="有のみ"),"T+1",AND(LEFT($Q54,4)="金銭設定",$AV54="両方可"),"T+1",AND(LEFT($Q54,4)="現物設定",$AV54="有のみ"),"T+0",AND(LEFT($Q54,4)="現物設定",$AV54="両方可"),"T+0",$AV54="無のみ","",$AV54="","")</f>
        <v/>
      </c>
      <c r="BA54" s="61"/>
      <c r="BB54" s="60" t="str" cm="1">
        <f t="array" ref="BB54">_xlfn.IFS(AND(LEFT($Q54,4)="金銭設定",$AX54="有のみ"),"T+1",AND(LEFT($Q54,4)="金銭設定",$AX54="両方可"),"T+1",AND(LEFT($Q54,4)="現物設定",$AX54="有のみ"),"T+0",AND(LEFT($Q54,4)="現物設定",$AX54="両方可"),"T+0",$AX54="無のみ","",$AX54="","")</f>
        <v/>
      </c>
      <c r="BC54" s="61"/>
      <c r="BD54" s="60" t="str" cm="1">
        <f t="array" ref="BD54">_xlfn.IFS(AND(LEFT($Q54,4)="金銭設定",$AV54="有のみ"),"T+1",AND(LEFT($Q54,4)="金銭設定",$AV54="両方可"),"T+1",AND(LEFT($Q54,4)="現物設定",$AV54="有のみ"),"T+0",AND(LEFT($Q54,4)="現物設定",$AV54="両方可"),"T+0",$AV54="無のみ","",$AV54="","")</f>
        <v/>
      </c>
      <c r="BE54" s="61"/>
      <c r="BF54" s="60" t="str" cm="1">
        <f t="array" ref="BF54">_xlfn.IFS(AND(LEFT($Q54,4)="金銭設定",$AX54="有のみ"),"T+1",AND(LEFT($Q54,4)="金銭設定",$AX54="両方可"),"T+1",AND(LEFT($Q54,4)="現物設定",$AX54="有のみ"),"T+0",AND(LEFT($Q54,4)="現物設定",$AX54="両方可"),"T+0",$AX54="無のみ","",$AX54="","")</f>
        <v/>
      </c>
      <c r="BG54" s="61"/>
      <c r="BH54" s="60" t="str" cm="1">
        <f t="array" ref="BH54">_xlfn.IFS(AND(LEFT($Q54,4)="金銭設定",$AV54="有のみ"),"T+2",AND(LEFT($Q54,4)="金銭設定",$AV54="両方可"),"T+2",AND(LEFT($Q54,4)="現物設定",$AV54="有のみ"),"T+1",AND(LEFT($Q54,4)="現物設定",$AV54="両方可"),"T+1",$AV54="無のみ","",$AV54="","")</f>
        <v/>
      </c>
      <c r="BI54" s="61"/>
      <c r="BJ54" s="60" t="str" cm="1">
        <f t="array" ref="BJ54">_xlfn.IFS(AND(LEFT($Q54,4)="金銭設定",$AX54="有のみ"),"T+2",AND(LEFT($Q54,4)="金銭設定",$AX54="両方可"),"T+2",AND(LEFT($Q54,4)="現物設定",$AX54="有のみ"),"T+1",AND(LEFT($Q54,4)="現物設定",$AX54="両方可"),"T+1",$AX54="無のみ","",$AX54="","")</f>
        <v/>
      </c>
      <c r="BK54" s="61"/>
      <c r="BL54" s="60" t="str" cm="1">
        <f t="array" ref="BL54">_xlfn.IFS(AND(LEFT($Q54,4)="金銭設定",$AV54="有のみ"),"T+2",AND(LEFT($Q54,4)="金銭設定",$AV54="両方可"),"T+2",AND(LEFT($Q54,4)="現物設定",$AV54="有のみ"),"T+2",AND(LEFT($Q54,4)="現物設定",$AV54="両方可"),"T+2",$AV54="無のみ","",$AV54="","")</f>
        <v/>
      </c>
      <c r="BM54" s="61"/>
      <c r="BN54" s="60" t="str" cm="1">
        <f t="array" ref="BN54">_xlfn.IFS(AND(LEFT($Q54,4)="金銭設定",$AX54="有のみ"),"T+2",AND(LEFT($Q54,4)="金銭設定",$AX54="両方可"),"T+2",AND(LEFT($Q54,4)="現物設定",$AX54="有のみ"),"T+2",AND(LEFT($Q54,4)="現物設定",$AX54="両方可"),"T+2",$AX54="無のみ","",$AX54="","")</f>
        <v/>
      </c>
      <c r="BO54" s="61"/>
      <c r="BP54" s="45"/>
      <c r="BQ54" s="63"/>
      <c r="BR54" s="45"/>
      <c r="BS54" s="63"/>
      <c r="BT54" s="45"/>
      <c r="BU54" s="63"/>
      <c r="BV54" s="45"/>
      <c r="BW54" s="63"/>
      <c r="BX54" s="45"/>
      <c r="BY54" s="63"/>
      <c r="BZ54" s="45"/>
      <c r="CA54" s="63"/>
      <c r="CB54" s="45"/>
      <c r="CC54" s="63"/>
      <c r="CD54" s="45"/>
      <c r="CE54" s="63"/>
      <c r="CF54" s="65"/>
      <c r="CG54" s="66"/>
      <c r="CH54" s="66"/>
      <c r="CI54" s="66"/>
      <c r="CJ54" s="65"/>
      <c r="CK54" s="66"/>
      <c r="CL54" s="66"/>
      <c r="CM54" s="66"/>
      <c r="CN54" s="45"/>
      <c r="CO54" s="46"/>
      <c r="CP54" s="45"/>
      <c r="CQ54" s="46"/>
      <c r="CR54" s="47"/>
      <c r="CS54" s="47"/>
      <c r="CT54" s="47"/>
      <c r="CU54" s="47"/>
      <c r="CV54" s="47"/>
      <c r="CW54" s="47"/>
      <c r="CX54" s="47"/>
      <c r="CY54" s="47"/>
      <c r="CZ54" s="47"/>
      <c r="DA54" s="47"/>
      <c r="DB54" s="47"/>
      <c r="DC54" s="47"/>
      <c r="DD54" s="47"/>
      <c r="DE54" s="47"/>
      <c r="DF54" s="47"/>
      <c r="DG54" s="47"/>
      <c r="DH54" s="47"/>
      <c r="DI54" s="47"/>
      <c r="DJ54" s="47"/>
      <c r="DK54" s="47"/>
      <c r="DL54" s="44"/>
      <c r="DM54" s="47"/>
      <c r="DN54" s="47"/>
      <c r="DO54" s="47"/>
      <c r="DP54" s="47"/>
      <c r="DQ54" s="47"/>
      <c r="DR54" s="48"/>
      <c r="DS54" s="48"/>
      <c r="DT54" s="48"/>
      <c r="DU54" s="48"/>
      <c r="DV54" s="48"/>
      <c r="DW54" s="54"/>
      <c r="DX54" s="54"/>
      <c r="DY54" s="54"/>
      <c r="DZ54" s="54"/>
      <c r="EA54" s="54"/>
      <c r="EB54" s="54"/>
      <c r="EC54" s="54"/>
      <c r="ED54" s="54"/>
      <c r="EE54" s="54"/>
      <c r="EF54" s="54"/>
      <c r="EG54" s="54"/>
      <c r="EH54" s="54"/>
      <c r="EI54" s="54"/>
      <c r="EJ54" s="54"/>
      <c r="EK54" s="54"/>
      <c r="EL54" s="55"/>
      <c r="EM54" s="55"/>
      <c r="EN54" s="55"/>
      <c r="EO54" s="55"/>
      <c r="EP54" s="55"/>
      <c r="EQ54" s="55"/>
      <c r="ER54" s="55"/>
      <c r="ES54" s="55"/>
      <c r="ET54" s="55"/>
    </row>
    <row r="55" spans="1:150" ht="15" customHeight="1" x14ac:dyDescent="0.3">
      <c r="A55" s="2"/>
      <c r="B55" s="67">
        <v>41</v>
      </c>
      <c r="C55" s="68"/>
      <c r="D55" s="69"/>
      <c r="E55" s="70"/>
      <c r="F55" s="71"/>
      <c r="G55" s="66"/>
      <c r="H55" s="66"/>
      <c r="I55" s="72"/>
      <c r="J55" s="64"/>
      <c r="K55" s="64"/>
      <c r="L55" s="64"/>
      <c r="M55" s="64"/>
      <c r="N55" s="64"/>
      <c r="O55" s="64"/>
      <c r="P55" s="64"/>
      <c r="Q55" s="45"/>
      <c r="R55" s="63"/>
      <c r="S55" s="63"/>
      <c r="T55" s="63"/>
      <c r="U55" s="63"/>
      <c r="V55" s="63"/>
      <c r="W55" s="46"/>
      <c r="X55" s="45"/>
      <c r="Y55" s="63"/>
      <c r="Z55" s="63"/>
      <c r="AA55" s="63"/>
      <c r="AB55" s="63"/>
      <c r="AC55" s="63"/>
      <c r="AD55" s="63"/>
      <c r="AE55" s="63"/>
      <c r="AF55" s="63"/>
      <c r="AG55" s="63"/>
      <c r="AH55" s="63"/>
      <c r="AI55" s="46"/>
      <c r="AJ55" s="45"/>
      <c r="AK55" s="63"/>
      <c r="AL55" s="63"/>
      <c r="AM55" s="63"/>
      <c r="AN55" s="63"/>
      <c r="AO55" s="63"/>
      <c r="AP55" s="63"/>
      <c r="AQ55" s="63"/>
      <c r="AR55" s="63"/>
      <c r="AS55" s="63"/>
      <c r="AT55" s="63"/>
      <c r="AU55" s="46"/>
      <c r="AV55" s="45"/>
      <c r="AW55" s="46"/>
      <c r="AX55" s="45"/>
      <c r="AY55" s="46"/>
      <c r="AZ55" s="60" t="str" cm="1">
        <f t="array" ref="AZ55">_xlfn.IFS(AND(LEFT($Q55,4)="金銭設定",$AV55="有のみ"),"T+1",AND(LEFT($Q55,4)="金銭設定",$AV55="両方可"),"T+1",AND(LEFT($Q55,4)="現物設定",$AV55="有のみ"),"T+0",AND(LEFT($Q55,4)="現物設定",$AV55="両方可"),"T+0",$AV55="無のみ","",$AV55="","")</f>
        <v/>
      </c>
      <c r="BA55" s="61"/>
      <c r="BB55" s="60" t="str" cm="1">
        <f t="array" ref="BB55">_xlfn.IFS(AND(LEFT($Q55,4)="金銭設定",$AX55="有のみ"),"T+1",AND(LEFT($Q55,4)="金銭設定",$AX55="両方可"),"T+1",AND(LEFT($Q55,4)="現物設定",$AX55="有のみ"),"T+0",AND(LEFT($Q55,4)="現物設定",$AX55="両方可"),"T+0",$AX55="無のみ","",$AX55="","")</f>
        <v/>
      </c>
      <c r="BC55" s="61"/>
      <c r="BD55" s="60" t="str" cm="1">
        <f t="array" ref="BD55">_xlfn.IFS(AND(LEFT($Q55,4)="金銭設定",$AV55="有のみ"),"T+1",AND(LEFT($Q55,4)="金銭設定",$AV55="両方可"),"T+1",AND(LEFT($Q55,4)="現物設定",$AV55="有のみ"),"T+0",AND(LEFT($Q55,4)="現物設定",$AV55="両方可"),"T+0",$AV55="無のみ","",$AV55="","")</f>
        <v/>
      </c>
      <c r="BE55" s="61"/>
      <c r="BF55" s="60" t="str" cm="1">
        <f t="array" ref="BF55">_xlfn.IFS(AND(LEFT($Q55,4)="金銭設定",$AX55="有のみ"),"T+1",AND(LEFT($Q55,4)="金銭設定",$AX55="両方可"),"T+1",AND(LEFT($Q55,4)="現物設定",$AX55="有のみ"),"T+0",AND(LEFT($Q55,4)="現物設定",$AX55="両方可"),"T+0",$AX55="無のみ","",$AX55="","")</f>
        <v/>
      </c>
      <c r="BG55" s="61"/>
      <c r="BH55" s="60" t="str" cm="1">
        <f t="array" ref="BH55">_xlfn.IFS(AND(LEFT($Q55,4)="金銭設定",$AV55="有のみ"),"T+2",AND(LEFT($Q55,4)="金銭設定",$AV55="両方可"),"T+2",AND(LEFT($Q55,4)="現物設定",$AV55="有のみ"),"T+1",AND(LEFT($Q55,4)="現物設定",$AV55="両方可"),"T+1",$AV55="無のみ","",$AV55="","")</f>
        <v/>
      </c>
      <c r="BI55" s="61"/>
      <c r="BJ55" s="60" t="str" cm="1">
        <f t="array" ref="BJ55">_xlfn.IFS(AND(LEFT($Q55,4)="金銭設定",$AX55="有のみ"),"T+2",AND(LEFT($Q55,4)="金銭設定",$AX55="両方可"),"T+2",AND(LEFT($Q55,4)="現物設定",$AX55="有のみ"),"T+1",AND(LEFT($Q55,4)="現物設定",$AX55="両方可"),"T+1",$AX55="無のみ","",$AX55="","")</f>
        <v/>
      </c>
      <c r="BK55" s="61"/>
      <c r="BL55" s="60" t="str" cm="1">
        <f t="array" ref="BL55">_xlfn.IFS(AND(LEFT($Q55,4)="金銭設定",$AV55="有のみ"),"T+2",AND(LEFT($Q55,4)="金銭設定",$AV55="両方可"),"T+2",AND(LEFT($Q55,4)="現物設定",$AV55="有のみ"),"T+2",AND(LEFT($Q55,4)="現物設定",$AV55="両方可"),"T+2",$AV55="無のみ","",$AV55="","")</f>
        <v/>
      </c>
      <c r="BM55" s="61"/>
      <c r="BN55" s="60" t="str" cm="1">
        <f t="array" ref="BN55">_xlfn.IFS(AND(LEFT($Q55,4)="金銭設定",$AX55="有のみ"),"T+2",AND(LEFT($Q55,4)="金銭設定",$AX55="両方可"),"T+2",AND(LEFT($Q55,4)="現物設定",$AX55="有のみ"),"T+2",AND(LEFT($Q55,4)="現物設定",$AX55="両方可"),"T+2",$AX55="無のみ","",$AX55="","")</f>
        <v/>
      </c>
      <c r="BO55" s="61"/>
      <c r="BP55" s="45"/>
      <c r="BQ55" s="63"/>
      <c r="BR55" s="45"/>
      <c r="BS55" s="63"/>
      <c r="BT55" s="45"/>
      <c r="BU55" s="63"/>
      <c r="BV55" s="45"/>
      <c r="BW55" s="63"/>
      <c r="BX55" s="45"/>
      <c r="BY55" s="63"/>
      <c r="BZ55" s="45"/>
      <c r="CA55" s="63"/>
      <c r="CB55" s="45"/>
      <c r="CC55" s="63"/>
      <c r="CD55" s="45"/>
      <c r="CE55" s="63"/>
      <c r="CF55" s="65"/>
      <c r="CG55" s="66"/>
      <c r="CH55" s="66"/>
      <c r="CI55" s="66"/>
      <c r="CJ55" s="65"/>
      <c r="CK55" s="66"/>
      <c r="CL55" s="66"/>
      <c r="CM55" s="66"/>
      <c r="CN55" s="45"/>
      <c r="CO55" s="46"/>
      <c r="CP55" s="45"/>
      <c r="CQ55" s="46"/>
      <c r="CR55" s="47"/>
      <c r="CS55" s="47"/>
      <c r="CT55" s="47"/>
      <c r="CU55" s="47"/>
      <c r="CV55" s="47"/>
      <c r="CW55" s="47"/>
      <c r="CX55" s="47"/>
      <c r="CY55" s="47"/>
      <c r="CZ55" s="47"/>
      <c r="DA55" s="47"/>
      <c r="DB55" s="47"/>
      <c r="DC55" s="47"/>
      <c r="DD55" s="47"/>
      <c r="DE55" s="47"/>
      <c r="DF55" s="47"/>
      <c r="DG55" s="47"/>
      <c r="DH55" s="47"/>
      <c r="DI55" s="47"/>
      <c r="DJ55" s="47"/>
      <c r="DK55" s="47"/>
      <c r="DL55" s="44"/>
      <c r="DM55" s="47"/>
      <c r="DN55" s="47"/>
      <c r="DO55" s="47"/>
      <c r="DP55" s="47"/>
      <c r="DQ55" s="47"/>
      <c r="DR55" s="48"/>
      <c r="DS55" s="48"/>
      <c r="DT55" s="48"/>
      <c r="DU55" s="48"/>
      <c r="DV55" s="48"/>
      <c r="DW55" s="54"/>
      <c r="DX55" s="54"/>
      <c r="DY55" s="54"/>
      <c r="DZ55" s="54"/>
      <c r="EA55" s="54"/>
      <c r="EB55" s="54"/>
      <c r="EC55" s="54"/>
      <c r="ED55" s="54"/>
      <c r="EE55" s="54"/>
      <c r="EF55" s="54"/>
      <c r="EG55" s="54"/>
      <c r="EH55" s="54"/>
      <c r="EI55" s="54"/>
      <c r="EJ55" s="54"/>
      <c r="EK55" s="54"/>
      <c r="EL55" s="55"/>
      <c r="EM55" s="55"/>
      <c r="EN55" s="55"/>
      <c r="EO55" s="55"/>
      <c r="EP55" s="55"/>
      <c r="EQ55" s="55"/>
      <c r="ER55" s="55"/>
      <c r="ES55" s="55"/>
      <c r="ET55" s="55"/>
    </row>
    <row r="56" spans="1:150" ht="15" customHeight="1" x14ac:dyDescent="0.3">
      <c r="A56" s="2"/>
      <c r="B56" s="67">
        <v>42</v>
      </c>
      <c r="C56" s="68"/>
      <c r="D56" s="69"/>
      <c r="E56" s="70"/>
      <c r="F56" s="71"/>
      <c r="G56" s="66"/>
      <c r="H56" s="66"/>
      <c r="I56" s="72"/>
      <c r="J56" s="64"/>
      <c r="K56" s="64"/>
      <c r="L56" s="64"/>
      <c r="M56" s="64"/>
      <c r="N56" s="64"/>
      <c r="O56" s="64"/>
      <c r="P56" s="64"/>
      <c r="Q56" s="45"/>
      <c r="R56" s="63"/>
      <c r="S56" s="63"/>
      <c r="T56" s="63"/>
      <c r="U56" s="63"/>
      <c r="V56" s="63"/>
      <c r="W56" s="46"/>
      <c r="X56" s="45"/>
      <c r="Y56" s="63"/>
      <c r="Z56" s="63"/>
      <c r="AA56" s="63"/>
      <c r="AB56" s="63"/>
      <c r="AC56" s="63"/>
      <c r="AD56" s="63"/>
      <c r="AE56" s="63"/>
      <c r="AF56" s="63"/>
      <c r="AG56" s="63"/>
      <c r="AH56" s="63"/>
      <c r="AI56" s="46"/>
      <c r="AJ56" s="45"/>
      <c r="AK56" s="63"/>
      <c r="AL56" s="63"/>
      <c r="AM56" s="63"/>
      <c r="AN56" s="63"/>
      <c r="AO56" s="63"/>
      <c r="AP56" s="63"/>
      <c r="AQ56" s="63"/>
      <c r="AR56" s="63"/>
      <c r="AS56" s="63"/>
      <c r="AT56" s="63"/>
      <c r="AU56" s="46"/>
      <c r="AV56" s="45"/>
      <c r="AW56" s="46"/>
      <c r="AX56" s="45"/>
      <c r="AY56" s="46"/>
      <c r="AZ56" s="60" t="str" cm="1">
        <f t="array" ref="AZ56">_xlfn.IFS(AND(LEFT($Q56,4)="金銭設定",$AV56="有のみ"),"T+1",AND(LEFT($Q56,4)="金銭設定",$AV56="両方可"),"T+1",AND(LEFT($Q56,4)="現物設定",$AV56="有のみ"),"T+0",AND(LEFT($Q56,4)="現物設定",$AV56="両方可"),"T+0",$AV56="無のみ","",$AV56="","")</f>
        <v/>
      </c>
      <c r="BA56" s="61"/>
      <c r="BB56" s="60" t="str" cm="1">
        <f t="array" ref="BB56">_xlfn.IFS(AND(LEFT($Q56,4)="金銭設定",$AX56="有のみ"),"T+1",AND(LEFT($Q56,4)="金銭設定",$AX56="両方可"),"T+1",AND(LEFT($Q56,4)="現物設定",$AX56="有のみ"),"T+0",AND(LEFT($Q56,4)="現物設定",$AX56="両方可"),"T+0",$AX56="無のみ","",$AX56="","")</f>
        <v/>
      </c>
      <c r="BC56" s="61"/>
      <c r="BD56" s="60" t="str" cm="1">
        <f t="array" ref="BD56">_xlfn.IFS(AND(LEFT($Q56,4)="金銭設定",$AV56="有のみ"),"T+1",AND(LEFT($Q56,4)="金銭設定",$AV56="両方可"),"T+1",AND(LEFT($Q56,4)="現物設定",$AV56="有のみ"),"T+0",AND(LEFT($Q56,4)="現物設定",$AV56="両方可"),"T+0",$AV56="無のみ","",$AV56="","")</f>
        <v/>
      </c>
      <c r="BE56" s="61"/>
      <c r="BF56" s="60" t="str" cm="1">
        <f t="array" ref="BF56">_xlfn.IFS(AND(LEFT($Q56,4)="金銭設定",$AX56="有のみ"),"T+1",AND(LEFT($Q56,4)="金銭設定",$AX56="両方可"),"T+1",AND(LEFT($Q56,4)="現物設定",$AX56="有のみ"),"T+0",AND(LEFT($Q56,4)="現物設定",$AX56="両方可"),"T+0",$AX56="無のみ","",$AX56="","")</f>
        <v/>
      </c>
      <c r="BG56" s="61"/>
      <c r="BH56" s="60" t="str" cm="1">
        <f t="array" ref="BH56">_xlfn.IFS(AND(LEFT($Q56,4)="金銭設定",$AV56="有のみ"),"T+2",AND(LEFT($Q56,4)="金銭設定",$AV56="両方可"),"T+2",AND(LEFT($Q56,4)="現物設定",$AV56="有のみ"),"T+1",AND(LEFT($Q56,4)="現物設定",$AV56="両方可"),"T+1",$AV56="無のみ","",$AV56="","")</f>
        <v/>
      </c>
      <c r="BI56" s="61"/>
      <c r="BJ56" s="60" t="str" cm="1">
        <f t="array" ref="BJ56">_xlfn.IFS(AND(LEFT($Q56,4)="金銭設定",$AX56="有のみ"),"T+2",AND(LEFT($Q56,4)="金銭設定",$AX56="両方可"),"T+2",AND(LEFT($Q56,4)="現物設定",$AX56="有のみ"),"T+1",AND(LEFT($Q56,4)="現物設定",$AX56="両方可"),"T+1",$AX56="無のみ","",$AX56="","")</f>
        <v/>
      </c>
      <c r="BK56" s="61"/>
      <c r="BL56" s="60" t="str" cm="1">
        <f t="array" ref="BL56">_xlfn.IFS(AND(LEFT($Q56,4)="金銭設定",$AV56="有のみ"),"T+2",AND(LEFT($Q56,4)="金銭設定",$AV56="両方可"),"T+2",AND(LEFT($Q56,4)="現物設定",$AV56="有のみ"),"T+2",AND(LEFT($Q56,4)="現物設定",$AV56="両方可"),"T+2",$AV56="無のみ","",$AV56="","")</f>
        <v/>
      </c>
      <c r="BM56" s="61"/>
      <c r="BN56" s="60" t="str" cm="1">
        <f t="array" ref="BN56">_xlfn.IFS(AND(LEFT($Q56,4)="金銭設定",$AX56="有のみ"),"T+2",AND(LEFT($Q56,4)="金銭設定",$AX56="両方可"),"T+2",AND(LEFT($Q56,4)="現物設定",$AX56="有のみ"),"T+2",AND(LEFT($Q56,4)="現物設定",$AX56="両方可"),"T+2",$AX56="無のみ","",$AX56="","")</f>
        <v/>
      </c>
      <c r="BO56" s="61"/>
      <c r="BP56" s="45"/>
      <c r="BQ56" s="63"/>
      <c r="BR56" s="45"/>
      <c r="BS56" s="63"/>
      <c r="BT56" s="45"/>
      <c r="BU56" s="63"/>
      <c r="BV56" s="45"/>
      <c r="BW56" s="63"/>
      <c r="BX56" s="45"/>
      <c r="BY56" s="63"/>
      <c r="BZ56" s="45"/>
      <c r="CA56" s="63"/>
      <c r="CB56" s="45"/>
      <c r="CC56" s="63"/>
      <c r="CD56" s="45"/>
      <c r="CE56" s="63"/>
      <c r="CF56" s="65"/>
      <c r="CG56" s="66"/>
      <c r="CH56" s="66"/>
      <c r="CI56" s="66"/>
      <c r="CJ56" s="65"/>
      <c r="CK56" s="66"/>
      <c r="CL56" s="66"/>
      <c r="CM56" s="66"/>
      <c r="CN56" s="45"/>
      <c r="CO56" s="46"/>
      <c r="CP56" s="45"/>
      <c r="CQ56" s="46"/>
      <c r="CR56" s="47"/>
      <c r="CS56" s="47"/>
      <c r="CT56" s="47"/>
      <c r="CU56" s="47"/>
      <c r="CV56" s="47"/>
      <c r="CW56" s="47"/>
      <c r="CX56" s="47"/>
      <c r="CY56" s="47"/>
      <c r="CZ56" s="47"/>
      <c r="DA56" s="47"/>
      <c r="DB56" s="47"/>
      <c r="DC56" s="47"/>
      <c r="DD56" s="47"/>
      <c r="DE56" s="47"/>
      <c r="DF56" s="47"/>
      <c r="DG56" s="47"/>
      <c r="DH56" s="47"/>
      <c r="DI56" s="47"/>
      <c r="DJ56" s="47"/>
      <c r="DK56" s="47"/>
      <c r="DL56" s="44"/>
      <c r="DM56" s="47"/>
      <c r="DN56" s="47"/>
      <c r="DO56" s="47"/>
      <c r="DP56" s="47"/>
      <c r="DQ56" s="47"/>
      <c r="DR56" s="48"/>
      <c r="DS56" s="48"/>
      <c r="DT56" s="48"/>
      <c r="DU56" s="48"/>
      <c r="DV56" s="48"/>
      <c r="DW56" s="54"/>
      <c r="DX56" s="54"/>
      <c r="DY56" s="54"/>
      <c r="DZ56" s="54"/>
      <c r="EA56" s="54"/>
      <c r="EB56" s="54"/>
      <c r="EC56" s="54"/>
      <c r="ED56" s="54"/>
      <c r="EE56" s="54"/>
      <c r="EF56" s="54"/>
      <c r="EG56" s="54"/>
      <c r="EH56" s="54"/>
      <c r="EI56" s="54"/>
      <c r="EJ56" s="54"/>
      <c r="EK56" s="54"/>
      <c r="EL56" s="55"/>
      <c r="EM56" s="55"/>
      <c r="EN56" s="55"/>
      <c r="EO56" s="55"/>
      <c r="EP56" s="55"/>
      <c r="EQ56" s="55"/>
      <c r="ER56" s="55"/>
      <c r="ES56" s="55"/>
      <c r="ET56" s="55"/>
    </row>
    <row r="57" spans="1:150" ht="15" customHeight="1" x14ac:dyDescent="0.3">
      <c r="A57" s="2"/>
      <c r="B57" s="67">
        <v>43</v>
      </c>
      <c r="C57" s="68"/>
      <c r="D57" s="69"/>
      <c r="E57" s="70"/>
      <c r="F57" s="71"/>
      <c r="G57" s="66"/>
      <c r="H57" s="66"/>
      <c r="I57" s="72"/>
      <c r="J57" s="64"/>
      <c r="K57" s="64"/>
      <c r="L57" s="64"/>
      <c r="M57" s="64"/>
      <c r="N57" s="64"/>
      <c r="O57" s="64"/>
      <c r="P57" s="64"/>
      <c r="Q57" s="45"/>
      <c r="R57" s="63"/>
      <c r="S57" s="63"/>
      <c r="T57" s="63"/>
      <c r="U57" s="63"/>
      <c r="V57" s="63"/>
      <c r="W57" s="46"/>
      <c r="X57" s="45"/>
      <c r="Y57" s="63"/>
      <c r="Z57" s="63"/>
      <c r="AA57" s="63"/>
      <c r="AB57" s="63"/>
      <c r="AC57" s="63"/>
      <c r="AD57" s="63"/>
      <c r="AE57" s="63"/>
      <c r="AF57" s="63"/>
      <c r="AG57" s="63"/>
      <c r="AH57" s="63"/>
      <c r="AI57" s="46"/>
      <c r="AJ57" s="45"/>
      <c r="AK57" s="63"/>
      <c r="AL57" s="63"/>
      <c r="AM57" s="63"/>
      <c r="AN57" s="63"/>
      <c r="AO57" s="63"/>
      <c r="AP57" s="63"/>
      <c r="AQ57" s="63"/>
      <c r="AR57" s="63"/>
      <c r="AS57" s="63"/>
      <c r="AT57" s="63"/>
      <c r="AU57" s="46"/>
      <c r="AV57" s="45"/>
      <c r="AW57" s="46"/>
      <c r="AX57" s="45"/>
      <c r="AY57" s="46"/>
      <c r="AZ57" s="60" t="str" cm="1">
        <f t="array" ref="AZ57">_xlfn.IFS(AND(LEFT($Q57,4)="金銭設定",$AV57="有のみ"),"T+1",AND(LEFT($Q57,4)="金銭設定",$AV57="両方可"),"T+1",AND(LEFT($Q57,4)="現物設定",$AV57="有のみ"),"T+0",AND(LEFT($Q57,4)="現物設定",$AV57="両方可"),"T+0",$AV57="無のみ","",$AV57="","")</f>
        <v/>
      </c>
      <c r="BA57" s="61"/>
      <c r="BB57" s="60" t="str" cm="1">
        <f t="array" ref="BB57">_xlfn.IFS(AND(LEFT($Q57,4)="金銭設定",$AX57="有のみ"),"T+1",AND(LEFT($Q57,4)="金銭設定",$AX57="両方可"),"T+1",AND(LEFT($Q57,4)="現物設定",$AX57="有のみ"),"T+0",AND(LEFT($Q57,4)="現物設定",$AX57="両方可"),"T+0",$AX57="無のみ","",$AX57="","")</f>
        <v/>
      </c>
      <c r="BC57" s="61"/>
      <c r="BD57" s="60" t="str" cm="1">
        <f t="array" ref="BD57">_xlfn.IFS(AND(LEFT($Q57,4)="金銭設定",$AV57="有のみ"),"T+1",AND(LEFT($Q57,4)="金銭設定",$AV57="両方可"),"T+1",AND(LEFT($Q57,4)="現物設定",$AV57="有のみ"),"T+0",AND(LEFT($Q57,4)="現物設定",$AV57="両方可"),"T+0",$AV57="無のみ","",$AV57="","")</f>
        <v/>
      </c>
      <c r="BE57" s="61"/>
      <c r="BF57" s="60" t="str" cm="1">
        <f t="array" ref="BF57">_xlfn.IFS(AND(LEFT($Q57,4)="金銭設定",$AX57="有のみ"),"T+1",AND(LEFT($Q57,4)="金銭設定",$AX57="両方可"),"T+1",AND(LEFT($Q57,4)="現物設定",$AX57="有のみ"),"T+0",AND(LEFT($Q57,4)="現物設定",$AX57="両方可"),"T+0",$AX57="無のみ","",$AX57="","")</f>
        <v/>
      </c>
      <c r="BG57" s="61"/>
      <c r="BH57" s="60" t="str" cm="1">
        <f t="array" ref="BH57">_xlfn.IFS(AND(LEFT($Q57,4)="金銭設定",$AV57="有のみ"),"T+2",AND(LEFT($Q57,4)="金銭設定",$AV57="両方可"),"T+2",AND(LEFT($Q57,4)="現物設定",$AV57="有のみ"),"T+1",AND(LEFT($Q57,4)="現物設定",$AV57="両方可"),"T+1",$AV57="無のみ","",$AV57="","")</f>
        <v/>
      </c>
      <c r="BI57" s="61"/>
      <c r="BJ57" s="60" t="str" cm="1">
        <f t="array" ref="BJ57">_xlfn.IFS(AND(LEFT($Q57,4)="金銭設定",$AX57="有のみ"),"T+2",AND(LEFT($Q57,4)="金銭設定",$AX57="両方可"),"T+2",AND(LEFT($Q57,4)="現物設定",$AX57="有のみ"),"T+1",AND(LEFT($Q57,4)="現物設定",$AX57="両方可"),"T+1",$AX57="無のみ","",$AX57="","")</f>
        <v/>
      </c>
      <c r="BK57" s="61"/>
      <c r="BL57" s="60" t="str" cm="1">
        <f t="array" ref="BL57">_xlfn.IFS(AND(LEFT($Q57,4)="金銭設定",$AV57="有のみ"),"T+2",AND(LEFT($Q57,4)="金銭設定",$AV57="両方可"),"T+2",AND(LEFT($Q57,4)="現物設定",$AV57="有のみ"),"T+2",AND(LEFT($Q57,4)="現物設定",$AV57="両方可"),"T+2",$AV57="無のみ","",$AV57="","")</f>
        <v/>
      </c>
      <c r="BM57" s="61"/>
      <c r="BN57" s="60" t="str" cm="1">
        <f t="array" ref="BN57">_xlfn.IFS(AND(LEFT($Q57,4)="金銭設定",$AX57="有のみ"),"T+2",AND(LEFT($Q57,4)="金銭設定",$AX57="両方可"),"T+2",AND(LEFT($Q57,4)="現物設定",$AX57="有のみ"),"T+2",AND(LEFT($Q57,4)="現物設定",$AX57="両方可"),"T+2",$AX57="無のみ","",$AX57="","")</f>
        <v/>
      </c>
      <c r="BO57" s="61"/>
      <c r="BP57" s="45"/>
      <c r="BQ57" s="63"/>
      <c r="BR57" s="45"/>
      <c r="BS57" s="63"/>
      <c r="BT57" s="45"/>
      <c r="BU57" s="63"/>
      <c r="BV57" s="45"/>
      <c r="BW57" s="63"/>
      <c r="BX57" s="45"/>
      <c r="BY57" s="63"/>
      <c r="BZ57" s="45"/>
      <c r="CA57" s="63"/>
      <c r="CB57" s="45"/>
      <c r="CC57" s="63"/>
      <c r="CD57" s="45"/>
      <c r="CE57" s="63"/>
      <c r="CF57" s="65"/>
      <c r="CG57" s="66"/>
      <c r="CH57" s="66"/>
      <c r="CI57" s="66"/>
      <c r="CJ57" s="65"/>
      <c r="CK57" s="66"/>
      <c r="CL57" s="66"/>
      <c r="CM57" s="66"/>
      <c r="CN57" s="45"/>
      <c r="CO57" s="46"/>
      <c r="CP57" s="45"/>
      <c r="CQ57" s="46"/>
      <c r="CR57" s="47"/>
      <c r="CS57" s="47"/>
      <c r="CT57" s="47"/>
      <c r="CU57" s="47"/>
      <c r="CV57" s="47"/>
      <c r="CW57" s="47"/>
      <c r="CX57" s="47"/>
      <c r="CY57" s="47"/>
      <c r="CZ57" s="47"/>
      <c r="DA57" s="47"/>
      <c r="DB57" s="47"/>
      <c r="DC57" s="47"/>
      <c r="DD57" s="47"/>
      <c r="DE57" s="47"/>
      <c r="DF57" s="47"/>
      <c r="DG57" s="47"/>
      <c r="DH57" s="47"/>
      <c r="DI57" s="47"/>
      <c r="DJ57" s="47"/>
      <c r="DK57" s="47"/>
      <c r="DL57" s="44"/>
      <c r="DM57" s="47"/>
      <c r="DN57" s="47"/>
      <c r="DO57" s="47"/>
      <c r="DP57" s="47"/>
      <c r="DQ57" s="47"/>
      <c r="DR57" s="48"/>
      <c r="DS57" s="48"/>
      <c r="DT57" s="48"/>
      <c r="DU57" s="48"/>
      <c r="DV57" s="48"/>
      <c r="DW57" s="54"/>
      <c r="DX57" s="54"/>
      <c r="DY57" s="54"/>
      <c r="DZ57" s="54"/>
      <c r="EA57" s="54"/>
      <c r="EB57" s="54"/>
      <c r="EC57" s="54"/>
      <c r="ED57" s="54"/>
      <c r="EE57" s="54"/>
      <c r="EF57" s="54"/>
      <c r="EG57" s="54"/>
      <c r="EH57" s="54"/>
      <c r="EI57" s="54"/>
      <c r="EJ57" s="54"/>
      <c r="EK57" s="54"/>
      <c r="EL57" s="55"/>
      <c r="EM57" s="55"/>
      <c r="EN57" s="55"/>
      <c r="EO57" s="55"/>
      <c r="EP57" s="55"/>
      <c r="EQ57" s="55"/>
      <c r="ER57" s="55"/>
      <c r="ES57" s="55"/>
      <c r="ET57" s="55"/>
    </row>
    <row r="58" spans="1:150" ht="15" customHeight="1" x14ac:dyDescent="0.3">
      <c r="A58" s="2"/>
      <c r="B58" s="67">
        <v>44</v>
      </c>
      <c r="C58" s="68"/>
      <c r="D58" s="69"/>
      <c r="E58" s="70"/>
      <c r="F58" s="71"/>
      <c r="G58" s="66"/>
      <c r="H58" s="66"/>
      <c r="I58" s="72"/>
      <c r="J58" s="64"/>
      <c r="K58" s="64"/>
      <c r="L58" s="64"/>
      <c r="M58" s="64"/>
      <c r="N58" s="64"/>
      <c r="O58" s="64"/>
      <c r="P58" s="64"/>
      <c r="Q58" s="45"/>
      <c r="R58" s="63"/>
      <c r="S58" s="63"/>
      <c r="T58" s="63"/>
      <c r="U58" s="63"/>
      <c r="V58" s="63"/>
      <c r="W58" s="46"/>
      <c r="X58" s="45"/>
      <c r="Y58" s="63"/>
      <c r="Z58" s="63"/>
      <c r="AA58" s="63"/>
      <c r="AB58" s="63"/>
      <c r="AC58" s="63"/>
      <c r="AD58" s="63"/>
      <c r="AE58" s="63"/>
      <c r="AF58" s="63"/>
      <c r="AG58" s="63"/>
      <c r="AH58" s="63"/>
      <c r="AI58" s="46"/>
      <c r="AJ58" s="45"/>
      <c r="AK58" s="63"/>
      <c r="AL58" s="63"/>
      <c r="AM58" s="63"/>
      <c r="AN58" s="63"/>
      <c r="AO58" s="63"/>
      <c r="AP58" s="63"/>
      <c r="AQ58" s="63"/>
      <c r="AR58" s="63"/>
      <c r="AS58" s="63"/>
      <c r="AT58" s="63"/>
      <c r="AU58" s="46"/>
      <c r="AV58" s="45"/>
      <c r="AW58" s="46"/>
      <c r="AX58" s="45"/>
      <c r="AY58" s="46"/>
      <c r="AZ58" s="60" t="str" cm="1">
        <f t="array" ref="AZ58">_xlfn.IFS(AND(LEFT($Q58,4)="金銭設定",$AV58="有のみ"),"T+1",AND(LEFT($Q58,4)="金銭設定",$AV58="両方可"),"T+1",AND(LEFT($Q58,4)="現物設定",$AV58="有のみ"),"T+0",AND(LEFT($Q58,4)="現物設定",$AV58="両方可"),"T+0",$AV58="無のみ","",$AV58="","")</f>
        <v/>
      </c>
      <c r="BA58" s="61"/>
      <c r="BB58" s="60" t="str" cm="1">
        <f t="array" ref="BB58">_xlfn.IFS(AND(LEFT($Q58,4)="金銭設定",$AX58="有のみ"),"T+1",AND(LEFT($Q58,4)="金銭設定",$AX58="両方可"),"T+1",AND(LEFT($Q58,4)="現物設定",$AX58="有のみ"),"T+0",AND(LEFT($Q58,4)="現物設定",$AX58="両方可"),"T+0",$AX58="無のみ","",$AX58="","")</f>
        <v/>
      </c>
      <c r="BC58" s="61"/>
      <c r="BD58" s="60" t="str" cm="1">
        <f t="array" ref="BD58">_xlfn.IFS(AND(LEFT($Q58,4)="金銭設定",$AV58="有のみ"),"T+1",AND(LEFT($Q58,4)="金銭設定",$AV58="両方可"),"T+1",AND(LEFT($Q58,4)="現物設定",$AV58="有のみ"),"T+0",AND(LEFT($Q58,4)="現物設定",$AV58="両方可"),"T+0",$AV58="無のみ","",$AV58="","")</f>
        <v/>
      </c>
      <c r="BE58" s="61"/>
      <c r="BF58" s="60" t="str" cm="1">
        <f t="array" ref="BF58">_xlfn.IFS(AND(LEFT($Q58,4)="金銭設定",$AX58="有のみ"),"T+1",AND(LEFT($Q58,4)="金銭設定",$AX58="両方可"),"T+1",AND(LEFT($Q58,4)="現物設定",$AX58="有のみ"),"T+0",AND(LEFT($Q58,4)="現物設定",$AX58="両方可"),"T+0",$AX58="無のみ","",$AX58="","")</f>
        <v/>
      </c>
      <c r="BG58" s="61"/>
      <c r="BH58" s="60" t="str" cm="1">
        <f t="array" ref="BH58">_xlfn.IFS(AND(LEFT($Q58,4)="金銭設定",$AV58="有のみ"),"T+2",AND(LEFT($Q58,4)="金銭設定",$AV58="両方可"),"T+2",AND(LEFT($Q58,4)="現物設定",$AV58="有のみ"),"T+1",AND(LEFT($Q58,4)="現物設定",$AV58="両方可"),"T+1",$AV58="無のみ","",$AV58="","")</f>
        <v/>
      </c>
      <c r="BI58" s="61"/>
      <c r="BJ58" s="60" t="str" cm="1">
        <f t="array" ref="BJ58">_xlfn.IFS(AND(LEFT($Q58,4)="金銭設定",$AX58="有のみ"),"T+2",AND(LEFT($Q58,4)="金銭設定",$AX58="両方可"),"T+2",AND(LEFT($Q58,4)="現物設定",$AX58="有のみ"),"T+1",AND(LEFT($Q58,4)="現物設定",$AX58="両方可"),"T+1",$AX58="無のみ","",$AX58="","")</f>
        <v/>
      </c>
      <c r="BK58" s="61"/>
      <c r="BL58" s="60" t="str" cm="1">
        <f t="array" ref="BL58">_xlfn.IFS(AND(LEFT($Q58,4)="金銭設定",$AV58="有のみ"),"T+2",AND(LEFT($Q58,4)="金銭設定",$AV58="両方可"),"T+2",AND(LEFT($Q58,4)="現物設定",$AV58="有のみ"),"T+2",AND(LEFT($Q58,4)="現物設定",$AV58="両方可"),"T+2",$AV58="無のみ","",$AV58="","")</f>
        <v/>
      </c>
      <c r="BM58" s="61"/>
      <c r="BN58" s="60" t="str" cm="1">
        <f t="array" ref="BN58">_xlfn.IFS(AND(LEFT($Q58,4)="金銭設定",$AX58="有のみ"),"T+2",AND(LEFT($Q58,4)="金銭設定",$AX58="両方可"),"T+2",AND(LEFT($Q58,4)="現物設定",$AX58="有のみ"),"T+2",AND(LEFT($Q58,4)="現物設定",$AX58="両方可"),"T+2",$AX58="無のみ","",$AX58="","")</f>
        <v/>
      </c>
      <c r="BO58" s="61"/>
      <c r="BP58" s="45"/>
      <c r="BQ58" s="63"/>
      <c r="BR58" s="45"/>
      <c r="BS58" s="63"/>
      <c r="BT58" s="45"/>
      <c r="BU58" s="63"/>
      <c r="BV58" s="45"/>
      <c r="BW58" s="63"/>
      <c r="BX58" s="45"/>
      <c r="BY58" s="63"/>
      <c r="BZ58" s="45"/>
      <c r="CA58" s="63"/>
      <c r="CB58" s="45"/>
      <c r="CC58" s="63"/>
      <c r="CD58" s="45"/>
      <c r="CE58" s="63"/>
      <c r="CF58" s="65"/>
      <c r="CG58" s="66"/>
      <c r="CH58" s="66"/>
      <c r="CI58" s="66"/>
      <c r="CJ58" s="65"/>
      <c r="CK58" s="66"/>
      <c r="CL58" s="66"/>
      <c r="CM58" s="66"/>
      <c r="CN58" s="45"/>
      <c r="CO58" s="46"/>
      <c r="CP58" s="45"/>
      <c r="CQ58" s="46"/>
      <c r="CR58" s="47"/>
      <c r="CS58" s="47"/>
      <c r="CT58" s="47"/>
      <c r="CU58" s="47"/>
      <c r="CV58" s="47"/>
      <c r="CW58" s="47"/>
      <c r="CX58" s="47"/>
      <c r="CY58" s="47"/>
      <c r="CZ58" s="47"/>
      <c r="DA58" s="47"/>
      <c r="DB58" s="47"/>
      <c r="DC58" s="47"/>
      <c r="DD58" s="47"/>
      <c r="DE58" s="47"/>
      <c r="DF58" s="47"/>
      <c r="DG58" s="47"/>
      <c r="DH58" s="47"/>
      <c r="DI58" s="47"/>
      <c r="DJ58" s="47"/>
      <c r="DK58" s="47"/>
      <c r="DL58" s="44"/>
      <c r="DM58" s="47"/>
      <c r="DN58" s="47"/>
      <c r="DO58" s="47"/>
      <c r="DP58" s="47"/>
      <c r="DQ58" s="47"/>
      <c r="DR58" s="48"/>
      <c r="DS58" s="48"/>
      <c r="DT58" s="48"/>
      <c r="DU58" s="48"/>
      <c r="DV58" s="48"/>
      <c r="DW58" s="54"/>
      <c r="DX58" s="54"/>
      <c r="DY58" s="54"/>
      <c r="DZ58" s="54"/>
      <c r="EA58" s="54"/>
      <c r="EB58" s="54"/>
      <c r="EC58" s="54"/>
      <c r="ED58" s="54"/>
      <c r="EE58" s="54"/>
      <c r="EF58" s="54"/>
      <c r="EG58" s="54"/>
      <c r="EH58" s="54"/>
      <c r="EI58" s="54"/>
      <c r="EJ58" s="54"/>
      <c r="EK58" s="54"/>
      <c r="EL58" s="55"/>
      <c r="EM58" s="55"/>
      <c r="EN58" s="55"/>
      <c r="EO58" s="55"/>
      <c r="EP58" s="55"/>
      <c r="EQ58" s="55"/>
      <c r="ER58" s="55"/>
      <c r="ES58" s="55"/>
      <c r="ET58" s="55"/>
    </row>
    <row r="59" spans="1:150" ht="15" customHeight="1" x14ac:dyDescent="0.3">
      <c r="A59" s="2"/>
      <c r="B59" s="67">
        <v>45</v>
      </c>
      <c r="C59" s="68"/>
      <c r="D59" s="69"/>
      <c r="E59" s="70"/>
      <c r="F59" s="71"/>
      <c r="G59" s="66"/>
      <c r="H59" s="66"/>
      <c r="I59" s="72"/>
      <c r="J59" s="64"/>
      <c r="K59" s="64"/>
      <c r="L59" s="64"/>
      <c r="M59" s="64"/>
      <c r="N59" s="64"/>
      <c r="O59" s="64"/>
      <c r="P59" s="64"/>
      <c r="Q59" s="45"/>
      <c r="R59" s="63"/>
      <c r="S59" s="63"/>
      <c r="T59" s="63"/>
      <c r="U59" s="63"/>
      <c r="V59" s="63"/>
      <c r="W59" s="46"/>
      <c r="X59" s="45"/>
      <c r="Y59" s="63"/>
      <c r="Z59" s="63"/>
      <c r="AA59" s="63"/>
      <c r="AB59" s="63"/>
      <c r="AC59" s="63"/>
      <c r="AD59" s="63"/>
      <c r="AE59" s="63"/>
      <c r="AF59" s="63"/>
      <c r="AG59" s="63"/>
      <c r="AH59" s="63"/>
      <c r="AI59" s="46"/>
      <c r="AJ59" s="45"/>
      <c r="AK59" s="63"/>
      <c r="AL59" s="63"/>
      <c r="AM59" s="63"/>
      <c r="AN59" s="63"/>
      <c r="AO59" s="63"/>
      <c r="AP59" s="63"/>
      <c r="AQ59" s="63"/>
      <c r="AR59" s="63"/>
      <c r="AS59" s="63"/>
      <c r="AT59" s="63"/>
      <c r="AU59" s="46"/>
      <c r="AV59" s="45"/>
      <c r="AW59" s="46"/>
      <c r="AX59" s="45"/>
      <c r="AY59" s="46"/>
      <c r="AZ59" s="60" t="str" cm="1">
        <f t="array" ref="AZ59">_xlfn.IFS(AND(LEFT($Q59,4)="金銭設定",$AV59="有のみ"),"T+1",AND(LEFT($Q59,4)="金銭設定",$AV59="両方可"),"T+1",AND(LEFT($Q59,4)="現物設定",$AV59="有のみ"),"T+0",AND(LEFT($Q59,4)="現物設定",$AV59="両方可"),"T+0",$AV59="無のみ","",$AV59="","")</f>
        <v/>
      </c>
      <c r="BA59" s="61"/>
      <c r="BB59" s="60" t="str" cm="1">
        <f t="array" ref="BB59">_xlfn.IFS(AND(LEFT($Q59,4)="金銭設定",$AX59="有のみ"),"T+1",AND(LEFT($Q59,4)="金銭設定",$AX59="両方可"),"T+1",AND(LEFT($Q59,4)="現物設定",$AX59="有のみ"),"T+0",AND(LEFT($Q59,4)="現物設定",$AX59="両方可"),"T+0",$AX59="無のみ","",$AX59="","")</f>
        <v/>
      </c>
      <c r="BC59" s="61"/>
      <c r="BD59" s="60" t="str" cm="1">
        <f t="array" ref="BD59">_xlfn.IFS(AND(LEFT($Q59,4)="金銭設定",$AV59="有のみ"),"T+1",AND(LEFT($Q59,4)="金銭設定",$AV59="両方可"),"T+1",AND(LEFT($Q59,4)="現物設定",$AV59="有のみ"),"T+0",AND(LEFT($Q59,4)="現物設定",$AV59="両方可"),"T+0",$AV59="無のみ","",$AV59="","")</f>
        <v/>
      </c>
      <c r="BE59" s="61"/>
      <c r="BF59" s="60" t="str" cm="1">
        <f t="array" ref="BF59">_xlfn.IFS(AND(LEFT($Q59,4)="金銭設定",$AX59="有のみ"),"T+1",AND(LEFT($Q59,4)="金銭設定",$AX59="両方可"),"T+1",AND(LEFT($Q59,4)="現物設定",$AX59="有のみ"),"T+0",AND(LEFT($Q59,4)="現物設定",$AX59="両方可"),"T+0",$AX59="無のみ","",$AX59="","")</f>
        <v/>
      </c>
      <c r="BG59" s="61"/>
      <c r="BH59" s="60" t="str" cm="1">
        <f t="array" ref="BH59">_xlfn.IFS(AND(LEFT($Q59,4)="金銭設定",$AV59="有のみ"),"T+2",AND(LEFT($Q59,4)="金銭設定",$AV59="両方可"),"T+2",AND(LEFT($Q59,4)="現物設定",$AV59="有のみ"),"T+1",AND(LEFT($Q59,4)="現物設定",$AV59="両方可"),"T+1",$AV59="無のみ","",$AV59="","")</f>
        <v/>
      </c>
      <c r="BI59" s="61"/>
      <c r="BJ59" s="60" t="str" cm="1">
        <f t="array" ref="BJ59">_xlfn.IFS(AND(LEFT($Q59,4)="金銭設定",$AX59="有のみ"),"T+2",AND(LEFT($Q59,4)="金銭設定",$AX59="両方可"),"T+2",AND(LEFT($Q59,4)="現物設定",$AX59="有のみ"),"T+1",AND(LEFT($Q59,4)="現物設定",$AX59="両方可"),"T+1",$AX59="無のみ","",$AX59="","")</f>
        <v/>
      </c>
      <c r="BK59" s="61"/>
      <c r="BL59" s="60" t="str" cm="1">
        <f t="array" ref="BL59">_xlfn.IFS(AND(LEFT($Q59,4)="金銭設定",$AV59="有のみ"),"T+2",AND(LEFT($Q59,4)="金銭設定",$AV59="両方可"),"T+2",AND(LEFT($Q59,4)="現物設定",$AV59="有のみ"),"T+2",AND(LEFT($Q59,4)="現物設定",$AV59="両方可"),"T+2",$AV59="無のみ","",$AV59="","")</f>
        <v/>
      </c>
      <c r="BM59" s="61"/>
      <c r="BN59" s="60" t="str" cm="1">
        <f t="array" ref="BN59">_xlfn.IFS(AND(LEFT($Q59,4)="金銭設定",$AX59="有のみ"),"T+2",AND(LEFT($Q59,4)="金銭設定",$AX59="両方可"),"T+2",AND(LEFT($Q59,4)="現物設定",$AX59="有のみ"),"T+2",AND(LEFT($Q59,4)="現物設定",$AX59="両方可"),"T+2",$AX59="無のみ","",$AX59="","")</f>
        <v/>
      </c>
      <c r="BO59" s="61"/>
      <c r="BP59" s="45"/>
      <c r="BQ59" s="63"/>
      <c r="BR59" s="45"/>
      <c r="BS59" s="63"/>
      <c r="BT59" s="45"/>
      <c r="BU59" s="63"/>
      <c r="BV59" s="45"/>
      <c r="BW59" s="63"/>
      <c r="BX59" s="45"/>
      <c r="BY59" s="63"/>
      <c r="BZ59" s="45"/>
      <c r="CA59" s="63"/>
      <c r="CB59" s="45"/>
      <c r="CC59" s="63"/>
      <c r="CD59" s="45"/>
      <c r="CE59" s="63"/>
      <c r="CF59" s="65"/>
      <c r="CG59" s="66"/>
      <c r="CH59" s="66"/>
      <c r="CI59" s="66"/>
      <c r="CJ59" s="65"/>
      <c r="CK59" s="66"/>
      <c r="CL59" s="66"/>
      <c r="CM59" s="66"/>
      <c r="CN59" s="45"/>
      <c r="CO59" s="46"/>
      <c r="CP59" s="45"/>
      <c r="CQ59" s="46"/>
      <c r="CR59" s="47"/>
      <c r="CS59" s="47"/>
      <c r="CT59" s="47"/>
      <c r="CU59" s="47"/>
      <c r="CV59" s="47"/>
      <c r="CW59" s="47"/>
      <c r="CX59" s="47"/>
      <c r="CY59" s="47"/>
      <c r="CZ59" s="47"/>
      <c r="DA59" s="47"/>
      <c r="DB59" s="47"/>
      <c r="DC59" s="47"/>
      <c r="DD59" s="47"/>
      <c r="DE59" s="47"/>
      <c r="DF59" s="47"/>
      <c r="DG59" s="47"/>
      <c r="DH59" s="47"/>
      <c r="DI59" s="47"/>
      <c r="DJ59" s="47"/>
      <c r="DK59" s="47"/>
      <c r="DL59" s="44"/>
      <c r="DM59" s="47"/>
      <c r="DN59" s="47"/>
      <c r="DO59" s="47"/>
      <c r="DP59" s="47"/>
      <c r="DQ59" s="47"/>
      <c r="DR59" s="48"/>
      <c r="DS59" s="48"/>
      <c r="DT59" s="48"/>
      <c r="DU59" s="48"/>
      <c r="DV59" s="48"/>
      <c r="DW59" s="54"/>
      <c r="DX59" s="54"/>
      <c r="DY59" s="54"/>
      <c r="DZ59" s="54"/>
      <c r="EA59" s="54"/>
      <c r="EB59" s="54"/>
      <c r="EC59" s="54"/>
      <c r="ED59" s="54"/>
      <c r="EE59" s="54"/>
      <c r="EF59" s="54"/>
      <c r="EG59" s="54"/>
      <c r="EH59" s="54"/>
      <c r="EI59" s="54"/>
      <c r="EJ59" s="54"/>
      <c r="EK59" s="54"/>
      <c r="EL59" s="55"/>
      <c r="EM59" s="55"/>
      <c r="EN59" s="55"/>
      <c r="EO59" s="55"/>
      <c r="EP59" s="55"/>
      <c r="EQ59" s="55"/>
      <c r="ER59" s="55"/>
      <c r="ES59" s="55"/>
      <c r="ET59" s="55"/>
    </row>
    <row r="60" spans="1:150" ht="15" customHeight="1" x14ac:dyDescent="0.3">
      <c r="A60" s="2"/>
      <c r="B60" s="67">
        <v>46</v>
      </c>
      <c r="C60" s="68"/>
      <c r="D60" s="69"/>
      <c r="E60" s="70"/>
      <c r="F60" s="71"/>
      <c r="G60" s="66"/>
      <c r="H60" s="66"/>
      <c r="I60" s="72"/>
      <c r="J60" s="64"/>
      <c r="K60" s="64"/>
      <c r="L60" s="64"/>
      <c r="M60" s="64"/>
      <c r="N60" s="64"/>
      <c r="O60" s="64"/>
      <c r="P60" s="64"/>
      <c r="Q60" s="45"/>
      <c r="R60" s="63"/>
      <c r="S60" s="63"/>
      <c r="T60" s="63"/>
      <c r="U60" s="63"/>
      <c r="V60" s="63"/>
      <c r="W60" s="46"/>
      <c r="X60" s="45"/>
      <c r="Y60" s="63"/>
      <c r="Z60" s="63"/>
      <c r="AA60" s="63"/>
      <c r="AB60" s="63"/>
      <c r="AC60" s="63"/>
      <c r="AD60" s="63"/>
      <c r="AE60" s="63"/>
      <c r="AF60" s="63"/>
      <c r="AG60" s="63"/>
      <c r="AH60" s="63"/>
      <c r="AI60" s="46"/>
      <c r="AJ60" s="45"/>
      <c r="AK60" s="63"/>
      <c r="AL60" s="63"/>
      <c r="AM60" s="63"/>
      <c r="AN60" s="63"/>
      <c r="AO60" s="63"/>
      <c r="AP60" s="63"/>
      <c r="AQ60" s="63"/>
      <c r="AR60" s="63"/>
      <c r="AS60" s="63"/>
      <c r="AT60" s="63"/>
      <c r="AU60" s="46"/>
      <c r="AV60" s="45"/>
      <c r="AW60" s="46"/>
      <c r="AX60" s="45"/>
      <c r="AY60" s="46"/>
      <c r="AZ60" s="60" t="str" cm="1">
        <f t="array" ref="AZ60">_xlfn.IFS(AND(LEFT($Q60,4)="金銭設定",$AV60="有のみ"),"T+1",AND(LEFT($Q60,4)="金銭設定",$AV60="両方可"),"T+1",AND(LEFT($Q60,4)="現物設定",$AV60="有のみ"),"T+0",AND(LEFT($Q60,4)="現物設定",$AV60="両方可"),"T+0",$AV60="無のみ","",$AV60="","")</f>
        <v/>
      </c>
      <c r="BA60" s="61"/>
      <c r="BB60" s="60" t="str" cm="1">
        <f t="array" ref="BB60">_xlfn.IFS(AND(LEFT($Q60,4)="金銭設定",$AX60="有のみ"),"T+1",AND(LEFT($Q60,4)="金銭設定",$AX60="両方可"),"T+1",AND(LEFT($Q60,4)="現物設定",$AX60="有のみ"),"T+0",AND(LEFT($Q60,4)="現物設定",$AX60="両方可"),"T+0",$AX60="無のみ","",$AX60="","")</f>
        <v/>
      </c>
      <c r="BC60" s="61"/>
      <c r="BD60" s="60" t="str" cm="1">
        <f t="array" ref="BD60">_xlfn.IFS(AND(LEFT($Q60,4)="金銭設定",$AV60="有のみ"),"T+1",AND(LEFT($Q60,4)="金銭設定",$AV60="両方可"),"T+1",AND(LEFT($Q60,4)="現物設定",$AV60="有のみ"),"T+0",AND(LEFT($Q60,4)="現物設定",$AV60="両方可"),"T+0",$AV60="無のみ","",$AV60="","")</f>
        <v/>
      </c>
      <c r="BE60" s="61"/>
      <c r="BF60" s="60" t="str" cm="1">
        <f t="array" ref="BF60">_xlfn.IFS(AND(LEFT($Q60,4)="金銭設定",$AX60="有のみ"),"T+1",AND(LEFT($Q60,4)="金銭設定",$AX60="両方可"),"T+1",AND(LEFT($Q60,4)="現物設定",$AX60="有のみ"),"T+0",AND(LEFT($Q60,4)="現物設定",$AX60="両方可"),"T+0",$AX60="無のみ","",$AX60="","")</f>
        <v/>
      </c>
      <c r="BG60" s="61"/>
      <c r="BH60" s="60" t="str" cm="1">
        <f t="array" ref="BH60">_xlfn.IFS(AND(LEFT($Q60,4)="金銭設定",$AV60="有のみ"),"T+2",AND(LEFT($Q60,4)="金銭設定",$AV60="両方可"),"T+2",AND(LEFT($Q60,4)="現物設定",$AV60="有のみ"),"T+1",AND(LEFT($Q60,4)="現物設定",$AV60="両方可"),"T+1",$AV60="無のみ","",$AV60="","")</f>
        <v/>
      </c>
      <c r="BI60" s="61"/>
      <c r="BJ60" s="60" t="str" cm="1">
        <f t="array" ref="BJ60">_xlfn.IFS(AND(LEFT($Q60,4)="金銭設定",$AX60="有のみ"),"T+2",AND(LEFT($Q60,4)="金銭設定",$AX60="両方可"),"T+2",AND(LEFT($Q60,4)="現物設定",$AX60="有のみ"),"T+1",AND(LEFT($Q60,4)="現物設定",$AX60="両方可"),"T+1",$AX60="無のみ","",$AX60="","")</f>
        <v/>
      </c>
      <c r="BK60" s="61"/>
      <c r="BL60" s="60" t="str" cm="1">
        <f t="array" ref="BL60">_xlfn.IFS(AND(LEFT($Q60,4)="金銭設定",$AV60="有のみ"),"T+2",AND(LEFT($Q60,4)="金銭設定",$AV60="両方可"),"T+2",AND(LEFT($Q60,4)="現物設定",$AV60="有のみ"),"T+2",AND(LEFT($Q60,4)="現物設定",$AV60="両方可"),"T+2",$AV60="無のみ","",$AV60="","")</f>
        <v/>
      </c>
      <c r="BM60" s="61"/>
      <c r="BN60" s="60" t="str" cm="1">
        <f t="array" ref="BN60">_xlfn.IFS(AND(LEFT($Q60,4)="金銭設定",$AX60="有のみ"),"T+2",AND(LEFT($Q60,4)="金銭設定",$AX60="両方可"),"T+2",AND(LEFT($Q60,4)="現物設定",$AX60="有のみ"),"T+2",AND(LEFT($Q60,4)="現物設定",$AX60="両方可"),"T+2",$AX60="無のみ","",$AX60="","")</f>
        <v/>
      </c>
      <c r="BO60" s="61"/>
      <c r="BP60" s="45"/>
      <c r="BQ60" s="63"/>
      <c r="BR60" s="45"/>
      <c r="BS60" s="63"/>
      <c r="BT60" s="45"/>
      <c r="BU60" s="63"/>
      <c r="BV60" s="45"/>
      <c r="BW60" s="63"/>
      <c r="BX60" s="45"/>
      <c r="BY60" s="63"/>
      <c r="BZ60" s="45"/>
      <c r="CA60" s="63"/>
      <c r="CB60" s="45"/>
      <c r="CC60" s="63"/>
      <c r="CD60" s="45"/>
      <c r="CE60" s="63"/>
      <c r="CF60" s="65"/>
      <c r="CG60" s="66"/>
      <c r="CH60" s="66"/>
      <c r="CI60" s="66"/>
      <c r="CJ60" s="65"/>
      <c r="CK60" s="66"/>
      <c r="CL60" s="66"/>
      <c r="CM60" s="66"/>
      <c r="CN60" s="45"/>
      <c r="CO60" s="46"/>
      <c r="CP60" s="45"/>
      <c r="CQ60" s="46"/>
      <c r="CR60" s="47"/>
      <c r="CS60" s="47"/>
      <c r="CT60" s="47"/>
      <c r="CU60" s="47"/>
      <c r="CV60" s="47"/>
      <c r="CW60" s="47"/>
      <c r="CX60" s="47"/>
      <c r="CY60" s="47"/>
      <c r="CZ60" s="47"/>
      <c r="DA60" s="47"/>
      <c r="DB60" s="47"/>
      <c r="DC60" s="47"/>
      <c r="DD60" s="47"/>
      <c r="DE60" s="47"/>
      <c r="DF60" s="47"/>
      <c r="DG60" s="47"/>
      <c r="DH60" s="47"/>
      <c r="DI60" s="47"/>
      <c r="DJ60" s="47"/>
      <c r="DK60" s="47"/>
      <c r="DL60" s="44"/>
      <c r="DM60" s="47"/>
      <c r="DN60" s="47"/>
      <c r="DO60" s="47"/>
      <c r="DP60" s="47"/>
      <c r="DQ60" s="47"/>
      <c r="DR60" s="48"/>
      <c r="DS60" s="48"/>
      <c r="DT60" s="48"/>
      <c r="DU60" s="48"/>
      <c r="DV60" s="48"/>
      <c r="DW60" s="54"/>
      <c r="DX60" s="54"/>
      <c r="DY60" s="54"/>
      <c r="DZ60" s="54"/>
      <c r="EA60" s="54"/>
      <c r="EB60" s="54"/>
      <c r="EC60" s="54"/>
      <c r="ED60" s="54"/>
      <c r="EE60" s="54"/>
      <c r="EF60" s="54"/>
      <c r="EG60" s="54"/>
      <c r="EH60" s="54"/>
      <c r="EI60" s="54"/>
      <c r="EJ60" s="54"/>
      <c r="EK60" s="54"/>
      <c r="EL60" s="55"/>
      <c r="EM60" s="55"/>
      <c r="EN60" s="55"/>
      <c r="EO60" s="55"/>
      <c r="EP60" s="55"/>
      <c r="EQ60" s="55"/>
      <c r="ER60" s="55"/>
      <c r="ES60" s="55"/>
      <c r="ET60" s="55"/>
    </row>
    <row r="61" spans="1:150" ht="15" customHeight="1" x14ac:dyDescent="0.3">
      <c r="A61" s="2"/>
      <c r="B61" s="67">
        <v>47</v>
      </c>
      <c r="C61" s="68"/>
      <c r="D61" s="69"/>
      <c r="E61" s="70"/>
      <c r="F61" s="71"/>
      <c r="G61" s="66"/>
      <c r="H61" s="66"/>
      <c r="I61" s="72"/>
      <c r="J61" s="64"/>
      <c r="K61" s="64"/>
      <c r="L61" s="64"/>
      <c r="M61" s="64"/>
      <c r="N61" s="64"/>
      <c r="O61" s="64"/>
      <c r="P61" s="64"/>
      <c r="Q61" s="45"/>
      <c r="R61" s="63"/>
      <c r="S61" s="63"/>
      <c r="T61" s="63"/>
      <c r="U61" s="63"/>
      <c r="V61" s="63"/>
      <c r="W61" s="46"/>
      <c r="X61" s="45"/>
      <c r="Y61" s="63"/>
      <c r="Z61" s="63"/>
      <c r="AA61" s="63"/>
      <c r="AB61" s="63"/>
      <c r="AC61" s="63"/>
      <c r="AD61" s="63"/>
      <c r="AE61" s="63"/>
      <c r="AF61" s="63"/>
      <c r="AG61" s="63"/>
      <c r="AH61" s="63"/>
      <c r="AI61" s="46"/>
      <c r="AJ61" s="45"/>
      <c r="AK61" s="63"/>
      <c r="AL61" s="63"/>
      <c r="AM61" s="63"/>
      <c r="AN61" s="63"/>
      <c r="AO61" s="63"/>
      <c r="AP61" s="63"/>
      <c r="AQ61" s="63"/>
      <c r="AR61" s="63"/>
      <c r="AS61" s="63"/>
      <c r="AT61" s="63"/>
      <c r="AU61" s="46"/>
      <c r="AV61" s="45"/>
      <c r="AW61" s="46"/>
      <c r="AX61" s="45"/>
      <c r="AY61" s="46"/>
      <c r="AZ61" s="60" t="str" cm="1">
        <f t="array" ref="AZ61">_xlfn.IFS(AND(LEFT($Q61,4)="金銭設定",$AV61="有のみ"),"T+1",AND(LEFT($Q61,4)="金銭設定",$AV61="両方可"),"T+1",AND(LEFT($Q61,4)="現物設定",$AV61="有のみ"),"T+0",AND(LEFT($Q61,4)="現物設定",$AV61="両方可"),"T+0",$AV61="無のみ","",$AV61="","")</f>
        <v/>
      </c>
      <c r="BA61" s="61"/>
      <c r="BB61" s="60" t="str" cm="1">
        <f t="array" ref="BB61">_xlfn.IFS(AND(LEFT($Q61,4)="金銭設定",$AX61="有のみ"),"T+1",AND(LEFT($Q61,4)="金銭設定",$AX61="両方可"),"T+1",AND(LEFT($Q61,4)="現物設定",$AX61="有のみ"),"T+0",AND(LEFT($Q61,4)="現物設定",$AX61="両方可"),"T+0",$AX61="無のみ","",$AX61="","")</f>
        <v/>
      </c>
      <c r="BC61" s="61"/>
      <c r="BD61" s="60" t="str" cm="1">
        <f t="array" ref="BD61">_xlfn.IFS(AND(LEFT($Q61,4)="金銭設定",$AV61="有のみ"),"T+1",AND(LEFT($Q61,4)="金銭設定",$AV61="両方可"),"T+1",AND(LEFT($Q61,4)="現物設定",$AV61="有のみ"),"T+0",AND(LEFT($Q61,4)="現物設定",$AV61="両方可"),"T+0",$AV61="無のみ","",$AV61="","")</f>
        <v/>
      </c>
      <c r="BE61" s="61"/>
      <c r="BF61" s="60" t="str" cm="1">
        <f t="array" ref="BF61">_xlfn.IFS(AND(LEFT($Q61,4)="金銭設定",$AX61="有のみ"),"T+1",AND(LEFT($Q61,4)="金銭設定",$AX61="両方可"),"T+1",AND(LEFT($Q61,4)="現物設定",$AX61="有のみ"),"T+0",AND(LEFT($Q61,4)="現物設定",$AX61="両方可"),"T+0",$AX61="無のみ","",$AX61="","")</f>
        <v/>
      </c>
      <c r="BG61" s="61"/>
      <c r="BH61" s="60" t="str" cm="1">
        <f t="array" ref="BH61">_xlfn.IFS(AND(LEFT($Q61,4)="金銭設定",$AV61="有のみ"),"T+2",AND(LEFT($Q61,4)="金銭設定",$AV61="両方可"),"T+2",AND(LEFT($Q61,4)="現物設定",$AV61="有のみ"),"T+1",AND(LEFT($Q61,4)="現物設定",$AV61="両方可"),"T+1",$AV61="無のみ","",$AV61="","")</f>
        <v/>
      </c>
      <c r="BI61" s="61"/>
      <c r="BJ61" s="60" t="str" cm="1">
        <f t="array" ref="BJ61">_xlfn.IFS(AND(LEFT($Q61,4)="金銭設定",$AX61="有のみ"),"T+2",AND(LEFT($Q61,4)="金銭設定",$AX61="両方可"),"T+2",AND(LEFT($Q61,4)="現物設定",$AX61="有のみ"),"T+1",AND(LEFT($Q61,4)="現物設定",$AX61="両方可"),"T+1",$AX61="無のみ","",$AX61="","")</f>
        <v/>
      </c>
      <c r="BK61" s="61"/>
      <c r="BL61" s="60" t="str" cm="1">
        <f t="array" ref="BL61">_xlfn.IFS(AND(LEFT($Q61,4)="金銭設定",$AV61="有のみ"),"T+2",AND(LEFT($Q61,4)="金銭設定",$AV61="両方可"),"T+2",AND(LEFT($Q61,4)="現物設定",$AV61="有のみ"),"T+2",AND(LEFT($Q61,4)="現物設定",$AV61="両方可"),"T+2",$AV61="無のみ","",$AV61="","")</f>
        <v/>
      </c>
      <c r="BM61" s="61"/>
      <c r="BN61" s="60" t="str" cm="1">
        <f t="array" ref="BN61">_xlfn.IFS(AND(LEFT($Q61,4)="金銭設定",$AX61="有のみ"),"T+2",AND(LEFT($Q61,4)="金銭設定",$AX61="両方可"),"T+2",AND(LEFT($Q61,4)="現物設定",$AX61="有のみ"),"T+2",AND(LEFT($Q61,4)="現物設定",$AX61="両方可"),"T+2",$AX61="無のみ","",$AX61="","")</f>
        <v/>
      </c>
      <c r="BO61" s="61"/>
      <c r="BP61" s="45"/>
      <c r="BQ61" s="63"/>
      <c r="BR61" s="45"/>
      <c r="BS61" s="63"/>
      <c r="BT61" s="45"/>
      <c r="BU61" s="63"/>
      <c r="BV61" s="45"/>
      <c r="BW61" s="63"/>
      <c r="BX61" s="45"/>
      <c r="BY61" s="63"/>
      <c r="BZ61" s="45"/>
      <c r="CA61" s="63"/>
      <c r="CB61" s="45"/>
      <c r="CC61" s="63"/>
      <c r="CD61" s="45"/>
      <c r="CE61" s="63"/>
      <c r="CF61" s="65"/>
      <c r="CG61" s="66"/>
      <c r="CH61" s="66"/>
      <c r="CI61" s="66"/>
      <c r="CJ61" s="65"/>
      <c r="CK61" s="66"/>
      <c r="CL61" s="66"/>
      <c r="CM61" s="66"/>
      <c r="CN61" s="45"/>
      <c r="CO61" s="46"/>
      <c r="CP61" s="45"/>
      <c r="CQ61" s="46"/>
      <c r="CR61" s="47"/>
      <c r="CS61" s="47"/>
      <c r="CT61" s="47"/>
      <c r="CU61" s="47"/>
      <c r="CV61" s="47"/>
      <c r="CW61" s="47"/>
      <c r="CX61" s="47"/>
      <c r="CY61" s="47"/>
      <c r="CZ61" s="47"/>
      <c r="DA61" s="47"/>
      <c r="DB61" s="47"/>
      <c r="DC61" s="47"/>
      <c r="DD61" s="47"/>
      <c r="DE61" s="47"/>
      <c r="DF61" s="47"/>
      <c r="DG61" s="47"/>
      <c r="DH61" s="47"/>
      <c r="DI61" s="47"/>
      <c r="DJ61" s="47"/>
      <c r="DK61" s="47"/>
      <c r="DL61" s="44"/>
      <c r="DM61" s="47"/>
      <c r="DN61" s="47"/>
      <c r="DO61" s="47"/>
      <c r="DP61" s="47"/>
      <c r="DQ61" s="47"/>
      <c r="DR61" s="48"/>
      <c r="DS61" s="48"/>
      <c r="DT61" s="48"/>
      <c r="DU61" s="48"/>
      <c r="DV61" s="48"/>
      <c r="DW61" s="54"/>
      <c r="DX61" s="54"/>
      <c r="DY61" s="54"/>
      <c r="DZ61" s="54"/>
      <c r="EA61" s="54"/>
      <c r="EB61" s="54"/>
      <c r="EC61" s="54"/>
      <c r="ED61" s="54"/>
      <c r="EE61" s="54"/>
      <c r="EF61" s="54"/>
      <c r="EG61" s="54"/>
      <c r="EH61" s="54"/>
      <c r="EI61" s="54"/>
      <c r="EJ61" s="54"/>
      <c r="EK61" s="54"/>
      <c r="EL61" s="55"/>
      <c r="EM61" s="55"/>
      <c r="EN61" s="55"/>
      <c r="EO61" s="55"/>
      <c r="EP61" s="55"/>
      <c r="EQ61" s="55"/>
      <c r="ER61" s="55"/>
      <c r="ES61" s="55"/>
      <c r="ET61" s="55"/>
    </row>
    <row r="62" spans="1:150" ht="15" customHeight="1" x14ac:dyDescent="0.3">
      <c r="A62" s="2"/>
      <c r="B62" s="67">
        <v>48</v>
      </c>
      <c r="C62" s="68"/>
      <c r="D62" s="69"/>
      <c r="E62" s="70"/>
      <c r="F62" s="71"/>
      <c r="G62" s="66"/>
      <c r="H62" s="66"/>
      <c r="I62" s="72"/>
      <c r="J62" s="64"/>
      <c r="K62" s="64"/>
      <c r="L62" s="64"/>
      <c r="M62" s="64"/>
      <c r="N62" s="64"/>
      <c r="O62" s="64"/>
      <c r="P62" s="64"/>
      <c r="Q62" s="45"/>
      <c r="R62" s="63"/>
      <c r="S62" s="63"/>
      <c r="T62" s="63"/>
      <c r="U62" s="63"/>
      <c r="V62" s="63"/>
      <c r="W62" s="46"/>
      <c r="X62" s="45"/>
      <c r="Y62" s="63"/>
      <c r="Z62" s="63"/>
      <c r="AA62" s="63"/>
      <c r="AB62" s="63"/>
      <c r="AC62" s="63"/>
      <c r="AD62" s="63"/>
      <c r="AE62" s="63"/>
      <c r="AF62" s="63"/>
      <c r="AG62" s="63"/>
      <c r="AH62" s="63"/>
      <c r="AI62" s="46"/>
      <c r="AJ62" s="45"/>
      <c r="AK62" s="63"/>
      <c r="AL62" s="63"/>
      <c r="AM62" s="63"/>
      <c r="AN62" s="63"/>
      <c r="AO62" s="63"/>
      <c r="AP62" s="63"/>
      <c r="AQ62" s="63"/>
      <c r="AR62" s="63"/>
      <c r="AS62" s="63"/>
      <c r="AT62" s="63"/>
      <c r="AU62" s="46"/>
      <c r="AV62" s="45"/>
      <c r="AW62" s="46"/>
      <c r="AX62" s="45"/>
      <c r="AY62" s="46"/>
      <c r="AZ62" s="60" t="str" cm="1">
        <f t="array" ref="AZ62">_xlfn.IFS(AND(LEFT($Q62,4)="金銭設定",$AV62="有のみ"),"T+1",AND(LEFT($Q62,4)="金銭設定",$AV62="両方可"),"T+1",AND(LEFT($Q62,4)="現物設定",$AV62="有のみ"),"T+0",AND(LEFT($Q62,4)="現物設定",$AV62="両方可"),"T+0",$AV62="無のみ","",$AV62="","")</f>
        <v/>
      </c>
      <c r="BA62" s="61"/>
      <c r="BB62" s="60" t="str" cm="1">
        <f t="array" ref="BB62">_xlfn.IFS(AND(LEFT($Q62,4)="金銭設定",$AX62="有のみ"),"T+1",AND(LEFT($Q62,4)="金銭設定",$AX62="両方可"),"T+1",AND(LEFT($Q62,4)="現物設定",$AX62="有のみ"),"T+0",AND(LEFT($Q62,4)="現物設定",$AX62="両方可"),"T+0",$AX62="無のみ","",$AX62="","")</f>
        <v/>
      </c>
      <c r="BC62" s="61"/>
      <c r="BD62" s="60" t="str" cm="1">
        <f t="array" ref="BD62">_xlfn.IFS(AND(LEFT($Q62,4)="金銭設定",$AV62="有のみ"),"T+1",AND(LEFT($Q62,4)="金銭設定",$AV62="両方可"),"T+1",AND(LEFT($Q62,4)="現物設定",$AV62="有のみ"),"T+0",AND(LEFT($Q62,4)="現物設定",$AV62="両方可"),"T+0",$AV62="無のみ","",$AV62="","")</f>
        <v/>
      </c>
      <c r="BE62" s="61"/>
      <c r="BF62" s="60" t="str" cm="1">
        <f t="array" ref="BF62">_xlfn.IFS(AND(LEFT($Q62,4)="金銭設定",$AX62="有のみ"),"T+1",AND(LEFT($Q62,4)="金銭設定",$AX62="両方可"),"T+1",AND(LEFT($Q62,4)="現物設定",$AX62="有のみ"),"T+0",AND(LEFT($Q62,4)="現物設定",$AX62="両方可"),"T+0",$AX62="無のみ","",$AX62="","")</f>
        <v/>
      </c>
      <c r="BG62" s="61"/>
      <c r="BH62" s="60" t="str" cm="1">
        <f t="array" ref="BH62">_xlfn.IFS(AND(LEFT($Q62,4)="金銭設定",$AV62="有のみ"),"T+2",AND(LEFT($Q62,4)="金銭設定",$AV62="両方可"),"T+2",AND(LEFT($Q62,4)="現物設定",$AV62="有のみ"),"T+1",AND(LEFT($Q62,4)="現物設定",$AV62="両方可"),"T+1",$AV62="無のみ","",$AV62="","")</f>
        <v/>
      </c>
      <c r="BI62" s="61"/>
      <c r="BJ62" s="60" t="str" cm="1">
        <f t="array" ref="BJ62">_xlfn.IFS(AND(LEFT($Q62,4)="金銭設定",$AX62="有のみ"),"T+2",AND(LEFT($Q62,4)="金銭設定",$AX62="両方可"),"T+2",AND(LEFT($Q62,4)="現物設定",$AX62="有のみ"),"T+1",AND(LEFT($Q62,4)="現物設定",$AX62="両方可"),"T+1",$AX62="無のみ","",$AX62="","")</f>
        <v/>
      </c>
      <c r="BK62" s="61"/>
      <c r="BL62" s="60" t="str" cm="1">
        <f t="array" ref="BL62">_xlfn.IFS(AND(LEFT($Q62,4)="金銭設定",$AV62="有のみ"),"T+2",AND(LEFT($Q62,4)="金銭設定",$AV62="両方可"),"T+2",AND(LEFT($Q62,4)="現物設定",$AV62="有のみ"),"T+2",AND(LEFT($Q62,4)="現物設定",$AV62="両方可"),"T+2",$AV62="無のみ","",$AV62="","")</f>
        <v/>
      </c>
      <c r="BM62" s="61"/>
      <c r="BN62" s="60" t="str" cm="1">
        <f t="array" ref="BN62">_xlfn.IFS(AND(LEFT($Q62,4)="金銭設定",$AX62="有のみ"),"T+2",AND(LEFT($Q62,4)="金銭設定",$AX62="両方可"),"T+2",AND(LEFT($Q62,4)="現物設定",$AX62="有のみ"),"T+2",AND(LEFT($Q62,4)="現物設定",$AX62="両方可"),"T+2",$AX62="無のみ","",$AX62="","")</f>
        <v/>
      </c>
      <c r="BO62" s="61"/>
      <c r="BP62" s="45"/>
      <c r="BQ62" s="63"/>
      <c r="BR62" s="45"/>
      <c r="BS62" s="63"/>
      <c r="BT62" s="45"/>
      <c r="BU62" s="63"/>
      <c r="BV62" s="45"/>
      <c r="BW62" s="63"/>
      <c r="BX62" s="45"/>
      <c r="BY62" s="63"/>
      <c r="BZ62" s="45"/>
      <c r="CA62" s="63"/>
      <c r="CB62" s="45"/>
      <c r="CC62" s="63"/>
      <c r="CD62" s="45"/>
      <c r="CE62" s="63"/>
      <c r="CF62" s="65"/>
      <c r="CG62" s="66"/>
      <c r="CH62" s="66"/>
      <c r="CI62" s="66"/>
      <c r="CJ62" s="65"/>
      <c r="CK62" s="66"/>
      <c r="CL62" s="66"/>
      <c r="CM62" s="66"/>
      <c r="CN62" s="45"/>
      <c r="CO62" s="46"/>
      <c r="CP62" s="45"/>
      <c r="CQ62" s="46"/>
      <c r="CR62" s="47"/>
      <c r="CS62" s="47"/>
      <c r="CT62" s="47"/>
      <c r="CU62" s="47"/>
      <c r="CV62" s="47"/>
      <c r="CW62" s="47"/>
      <c r="CX62" s="47"/>
      <c r="CY62" s="47"/>
      <c r="CZ62" s="47"/>
      <c r="DA62" s="47"/>
      <c r="DB62" s="47"/>
      <c r="DC62" s="47"/>
      <c r="DD62" s="47"/>
      <c r="DE62" s="47"/>
      <c r="DF62" s="47"/>
      <c r="DG62" s="47"/>
      <c r="DH62" s="47"/>
      <c r="DI62" s="47"/>
      <c r="DJ62" s="47"/>
      <c r="DK62" s="47"/>
      <c r="DL62" s="44"/>
      <c r="DM62" s="47"/>
      <c r="DN62" s="47"/>
      <c r="DO62" s="47"/>
      <c r="DP62" s="47"/>
      <c r="DQ62" s="47"/>
      <c r="DR62" s="48"/>
      <c r="DS62" s="48"/>
      <c r="DT62" s="48"/>
      <c r="DU62" s="48"/>
      <c r="DV62" s="48"/>
      <c r="DW62" s="54"/>
      <c r="DX62" s="54"/>
      <c r="DY62" s="54"/>
      <c r="DZ62" s="54"/>
      <c r="EA62" s="54"/>
      <c r="EB62" s="54"/>
      <c r="EC62" s="54"/>
      <c r="ED62" s="54"/>
      <c r="EE62" s="54"/>
      <c r="EF62" s="54"/>
      <c r="EG62" s="54"/>
      <c r="EH62" s="54"/>
      <c r="EI62" s="54"/>
      <c r="EJ62" s="54"/>
      <c r="EK62" s="54"/>
      <c r="EL62" s="55"/>
      <c r="EM62" s="55"/>
      <c r="EN62" s="55"/>
      <c r="EO62" s="55"/>
      <c r="EP62" s="55"/>
      <c r="EQ62" s="55"/>
      <c r="ER62" s="55"/>
      <c r="ES62" s="55"/>
      <c r="ET62" s="55"/>
    </row>
    <row r="63" spans="1:150" ht="15" customHeight="1" x14ac:dyDescent="0.3">
      <c r="A63" s="2"/>
      <c r="B63" s="67">
        <v>49</v>
      </c>
      <c r="C63" s="68"/>
      <c r="D63" s="69"/>
      <c r="E63" s="70"/>
      <c r="F63" s="71"/>
      <c r="G63" s="66"/>
      <c r="H63" s="66"/>
      <c r="I63" s="72"/>
      <c r="J63" s="64"/>
      <c r="K63" s="64"/>
      <c r="L63" s="64"/>
      <c r="M63" s="64"/>
      <c r="N63" s="64"/>
      <c r="O63" s="64"/>
      <c r="P63" s="64"/>
      <c r="Q63" s="45"/>
      <c r="R63" s="63"/>
      <c r="S63" s="63"/>
      <c r="T63" s="63"/>
      <c r="U63" s="63"/>
      <c r="V63" s="63"/>
      <c r="W63" s="46"/>
      <c r="X63" s="45"/>
      <c r="Y63" s="63"/>
      <c r="Z63" s="63"/>
      <c r="AA63" s="63"/>
      <c r="AB63" s="63"/>
      <c r="AC63" s="63"/>
      <c r="AD63" s="63"/>
      <c r="AE63" s="63"/>
      <c r="AF63" s="63"/>
      <c r="AG63" s="63"/>
      <c r="AH63" s="63"/>
      <c r="AI63" s="46"/>
      <c r="AJ63" s="45"/>
      <c r="AK63" s="63"/>
      <c r="AL63" s="63"/>
      <c r="AM63" s="63"/>
      <c r="AN63" s="63"/>
      <c r="AO63" s="63"/>
      <c r="AP63" s="63"/>
      <c r="AQ63" s="63"/>
      <c r="AR63" s="63"/>
      <c r="AS63" s="63"/>
      <c r="AT63" s="63"/>
      <c r="AU63" s="46"/>
      <c r="AV63" s="45"/>
      <c r="AW63" s="46"/>
      <c r="AX63" s="45"/>
      <c r="AY63" s="46"/>
      <c r="AZ63" s="60" t="str" cm="1">
        <f t="array" ref="AZ63">_xlfn.IFS(AND(LEFT($Q63,4)="金銭設定",$AV63="有のみ"),"T+1",AND(LEFT($Q63,4)="金銭設定",$AV63="両方可"),"T+1",AND(LEFT($Q63,4)="現物設定",$AV63="有のみ"),"T+0",AND(LEFT($Q63,4)="現物設定",$AV63="両方可"),"T+0",$AV63="無のみ","",$AV63="","")</f>
        <v/>
      </c>
      <c r="BA63" s="61"/>
      <c r="BB63" s="60" t="str" cm="1">
        <f t="array" ref="BB63">_xlfn.IFS(AND(LEFT($Q63,4)="金銭設定",$AX63="有のみ"),"T+1",AND(LEFT($Q63,4)="金銭設定",$AX63="両方可"),"T+1",AND(LEFT($Q63,4)="現物設定",$AX63="有のみ"),"T+0",AND(LEFT($Q63,4)="現物設定",$AX63="両方可"),"T+0",$AX63="無のみ","",$AX63="","")</f>
        <v/>
      </c>
      <c r="BC63" s="61"/>
      <c r="BD63" s="60" t="str" cm="1">
        <f t="array" ref="BD63">_xlfn.IFS(AND(LEFT($Q63,4)="金銭設定",$AV63="有のみ"),"T+1",AND(LEFT($Q63,4)="金銭設定",$AV63="両方可"),"T+1",AND(LEFT($Q63,4)="現物設定",$AV63="有のみ"),"T+0",AND(LEFT($Q63,4)="現物設定",$AV63="両方可"),"T+0",$AV63="無のみ","",$AV63="","")</f>
        <v/>
      </c>
      <c r="BE63" s="61"/>
      <c r="BF63" s="60" t="str" cm="1">
        <f t="array" ref="BF63">_xlfn.IFS(AND(LEFT($Q63,4)="金銭設定",$AX63="有のみ"),"T+1",AND(LEFT($Q63,4)="金銭設定",$AX63="両方可"),"T+1",AND(LEFT($Q63,4)="現物設定",$AX63="有のみ"),"T+0",AND(LEFT($Q63,4)="現物設定",$AX63="両方可"),"T+0",$AX63="無のみ","",$AX63="","")</f>
        <v/>
      </c>
      <c r="BG63" s="61"/>
      <c r="BH63" s="60" t="str" cm="1">
        <f t="array" ref="BH63">_xlfn.IFS(AND(LEFT($Q63,4)="金銭設定",$AV63="有のみ"),"T+2",AND(LEFT($Q63,4)="金銭設定",$AV63="両方可"),"T+2",AND(LEFT($Q63,4)="現物設定",$AV63="有のみ"),"T+1",AND(LEFT($Q63,4)="現物設定",$AV63="両方可"),"T+1",$AV63="無のみ","",$AV63="","")</f>
        <v/>
      </c>
      <c r="BI63" s="61"/>
      <c r="BJ63" s="60" t="str" cm="1">
        <f t="array" ref="BJ63">_xlfn.IFS(AND(LEFT($Q63,4)="金銭設定",$AX63="有のみ"),"T+2",AND(LEFT($Q63,4)="金銭設定",$AX63="両方可"),"T+2",AND(LEFT($Q63,4)="現物設定",$AX63="有のみ"),"T+1",AND(LEFT($Q63,4)="現物設定",$AX63="両方可"),"T+1",$AX63="無のみ","",$AX63="","")</f>
        <v/>
      </c>
      <c r="BK63" s="61"/>
      <c r="BL63" s="60" t="str" cm="1">
        <f t="array" ref="BL63">_xlfn.IFS(AND(LEFT($Q63,4)="金銭設定",$AV63="有のみ"),"T+2",AND(LEFT($Q63,4)="金銭設定",$AV63="両方可"),"T+2",AND(LEFT($Q63,4)="現物設定",$AV63="有のみ"),"T+2",AND(LEFT($Q63,4)="現物設定",$AV63="両方可"),"T+2",$AV63="無のみ","",$AV63="","")</f>
        <v/>
      </c>
      <c r="BM63" s="61"/>
      <c r="BN63" s="60" t="str" cm="1">
        <f t="array" ref="BN63">_xlfn.IFS(AND(LEFT($Q63,4)="金銭設定",$AX63="有のみ"),"T+2",AND(LEFT($Q63,4)="金銭設定",$AX63="両方可"),"T+2",AND(LEFT($Q63,4)="現物設定",$AX63="有のみ"),"T+2",AND(LEFT($Q63,4)="現物設定",$AX63="両方可"),"T+2",$AX63="無のみ","",$AX63="","")</f>
        <v/>
      </c>
      <c r="BO63" s="61"/>
      <c r="BP63" s="45"/>
      <c r="BQ63" s="63"/>
      <c r="BR63" s="45"/>
      <c r="BS63" s="63"/>
      <c r="BT63" s="45"/>
      <c r="BU63" s="63"/>
      <c r="BV63" s="45"/>
      <c r="BW63" s="63"/>
      <c r="BX63" s="45"/>
      <c r="BY63" s="63"/>
      <c r="BZ63" s="45"/>
      <c r="CA63" s="63"/>
      <c r="CB63" s="45"/>
      <c r="CC63" s="63"/>
      <c r="CD63" s="45"/>
      <c r="CE63" s="63"/>
      <c r="CF63" s="65"/>
      <c r="CG63" s="66"/>
      <c r="CH63" s="66"/>
      <c r="CI63" s="66"/>
      <c r="CJ63" s="65"/>
      <c r="CK63" s="66"/>
      <c r="CL63" s="66"/>
      <c r="CM63" s="66"/>
      <c r="CN63" s="45"/>
      <c r="CO63" s="46"/>
      <c r="CP63" s="45"/>
      <c r="CQ63" s="46"/>
      <c r="CR63" s="47"/>
      <c r="CS63" s="47"/>
      <c r="CT63" s="47"/>
      <c r="CU63" s="47"/>
      <c r="CV63" s="47"/>
      <c r="CW63" s="47"/>
      <c r="CX63" s="47"/>
      <c r="CY63" s="47"/>
      <c r="CZ63" s="47"/>
      <c r="DA63" s="47"/>
      <c r="DB63" s="47"/>
      <c r="DC63" s="47"/>
      <c r="DD63" s="47"/>
      <c r="DE63" s="47"/>
      <c r="DF63" s="47"/>
      <c r="DG63" s="47"/>
      <c r="DH63" s="47"/>
      <c r="DI63" s="47"/>
      <c r="DJ63" s="47"/>
      <c r="DK63" s="47"/>
      <c r="DL63" s="44"/>
      <c r="DM63" s="47"/>
      <c r="DN63" s="47"/>
      <c r="DO63" s="47"/>
      <c r="DP63" s="47"/>
      <c r="DQ63" s="47"/>
      <c r="DR63" s="48"/>
      <c r="DS63" s="48"/>
      <c r="DT63" s="48"/>
      <c r="DU63" s="48"/>
      <c r="DV63" s="48"/>
      <c r="DW63" s="54"/>
      <c r="DX63" s="54"/>
      <c r="DY63" s="54"/>
      <c r="DZ63" s="54"/>
      <c r="EA63" s="54"/>
      <c r="EB63" s="54"/>
      <c r="EC63" s="54"/>
      <c r="ED63" s="54"/>
      <c r="EE63" s="54"/>
      <c r="EF63" s="54"/>
      <c r="EG63" s="54"/>
      <c r="EH63" s="54"/>
      <c r="EI63" s="54"/>
      <c r="EJ63" s="54"/>
      <c r="EK63" s="54"/>
      <c r="EL63" s="55"/>
      <c r="EM63" s="55"/>
      <c r="EN63" s="55"/>
      <c r="EO63" s="55"/>
      <c r="EP63" s="55"/>
      <c r="EQ63" s="55"/>
      <c r="ER63" s="55"/>
      <c r="ES63" s="55"/>
      <c r="ET63" s="55"/>
    </row>
    <row r="64" spans="1:150" ht="15" customHeight="1" x14ac:dyDescent="0.3">
      <c r="A64" s="2"/>
      <c r="B64" s="67">
        <v>50</v>
      </c>
      <c r="C64" s="68"/>
      <c r="D64" s="69"/>
      <c r="E64" s="70"/>
      <c r="F64" s="71"/>
      <c r="G64" s="66"/>
      <c r="H64" s="66"/>
      <c r="I64" s="72"/>
      <c r="J64" s="64"/>
      <c r="K64" s="64"/>
      <c r="L64" s="64"/>
      <c r="M64" s="64"/>
      <c r="N64" s="64"/>
      <c r="O64" s="64"/>
      <c r="P64" s="64"/>
      <c r="Q64" s="45"/>
      <c r="R64" s="63"/>
      <c r="S64" s="63"/>
      <c r="T64" s="63"/>
      <c r="U64" s="63"/>
      <c r="V64" s="63"/>
      <c r="W64" s="46"/>
      <c r="X64" s="45"/>
      <c r="Y64" s="63"/>
      <c r="Z64" s="63"/>
      <c r="AA64" s="63"/>
      <c r="AB64" s="63"/>
      <c r="AC64" s="63"/>
      <c r="AD64" s="63"/>
      <c r="AE64" s="63"/>
      <c r="AF64" s="63"/>
      <c r="AG64" s="63"/>
      <c r="AH64" s="63"/>
      <c r="AI64" s="46"/>
      <c r="AJ64" s="45"/>
      <c r="AK64" s="63"/>
      <c r="AL64" s="63"/>
      <c r="AM64" s="63"/>
      <c r="AN64" s="63"/>
      <c r="AO64" s="63"/>
      <c r="AP64" s="63"/>
      <c r="AQ64" s="63"/>
      <c r="AR64" s="63"/>
      <c r="AS64" s="63"/>
      <c r="AT64" s="63"/>
      <c r="AU64" s="46"/>
      <c r="AV64" s="45"/>
      <c r="AW64" s="46"/>
      <c r="AX64" s="45"/>
      <c r="AY64" s="46"/>
      <c r="AZ64" s="60" t="str" cm="1">
        <f t="array" ref="AZ64">_xlfn.IFS(AND(LEFT($Q64,4)="金銭設定",$AV64="有のみ"),"T+1",AND(LEFT($Q64,4)="金銭設定",$AV64="両方可"),"T+1",AND(LEFT($Q64,4)="現物設定",$AV64="有のみ"),"T+0",AND(LEFT($Q64,4)="現物設定",$AV64="両方可"),"T+0",$AV64="無のみ","",$AV64="","")</f>
        <v/>
      </c>
      <c r="BA64" s="61"/>
      <c r="BB64" s="60" t="str" cm="1">
        <f t="array" ref="BB64">_xlfn.IFS(AND(LEFT($Q64,4)="金銭設定",$AX64="有のみ"),"T+1",AND(LEFT($Q64,4)="金銭設定",$AX64="両方可"),"T+1",AND(LEFT($Q64,4)="現物設定",$AX64="有のみ"),"T+0",AND(LEFT($Q64,4)="現物設定",$AX64="両方可"),"T+0",$AX64="無のみ","",$AX64="","")</f>
        <v/>
      </c>
      <c r="BC64" s="61"/>
      <c r="BD64" s="60" t="str" cm="1">
        <f t="array" ref="BD64">_xlfn.IFS(AND(LEFT($Q64,4)="金銭設定",$AV64="有のみ"),"T+1",AND(LEFT($Q64,4)="金銭設定",$AV64="両方可"),"T+1",AND(LEFT($Q64,4)="現物設定",$AV64="有のみ"),"T+0",AND(LEFT($Q64,4)="現物設定",$AV64="両方可"),"T+0",$AV64="無のみ","",$AV64="","")</f>
        <v/>
      </c>
      <c r="BE64" s="61"/>
      <c r="BF64" s="60" t="str" cm="1">
        <f t="array" ref="BF64">_xlfn.IFS(AND(LEFT($Q64,4)="金銭設定",$AX64="有のみ"),"T+1",AND(LEFT($Q64,4)="金銭設定",$AX64="両方可"),"T+1",AND(LEFT($Q64,4)="現物設定",$AX64="有のみ"),"T+0",AND(LEFT($Q64,4)="現物設定",$AX64="両方可"),"T+0",$AX64="無のみ","",$AX64="","")</f>
        <v/>
      </c>
      <c r="BG64" s="61"/>
      <c r="BH64" s="60" t="str" cm="1">
        <f t="array" ref="BH64">_xlfn.IFS(AND(LEFT($Q64,4)="金銭設定",$AV64="有のみ"),"T+2",AND(LEFT($Q64,4)="金銭設定",$AV64="両方可"),"T+2",AND(LEFT($Q64,4)="現物設定",$AV64="有のみ"),"T+1",AND(LEFT($Q64,4)="現物設定",$AV64="両方可"),"T+1",$AV64="無のみ","",$AV64="","")</f>
        <v/>
      </c>
      <c r="BI64" s="61"/>
      <c r="BJ64" s="60" t="str" cm="1">
        <f t="array" ref="BJ64">_xlfn.IFS(AND(LEFT($Q64,4)="金銭設定",$AX64="有のみ"),"T+2",AND(LEFT($Q64,4)="金銭設定",$AX64="両方可"),"T+2",AND(LEFT($Q64,4)="現物設定",$AX64="有のみ"),"T+1",AND(LEFT($Q64,4)="現物設定",$AX64="両方可"),"T+1",$AX64="無のみ","",$AX64="","")</f>
        <v/>
      </c>
      <c r="BK64" s="61"/>
      <c r="BL64" s="60" t="str" cm="1">
        <f t="array" ref="BL64">_xlfn.IFS(AND(LEFT($Q64,4)="金銭設定",$AV64="有のみ"),"T+2",AND(LEFT($Q64,4)="金銭設定",$AV64="両方可"),"T+2",AND(LEFT($Q64,4)="現物設定",$AV64="有のみ"),"T+2",AND(LEFT($Q64,4)="現物設定",$AV64="両方可"),"T+2",$AV64="無のみ","",$AV64="","")</f>
        <v/>
      </c>
      <c r="BM64" s="61"/>
      <c r="BN64" s="60" t="str" cm="1">
        <f t="array" ref="BN64">_xlfn.IFS(AND(LEFT($Q64,4)="金銭設定",$AX64="有のみ"),"T+2",AND(LEFT($Q64,4)="金銭設定",$AX64="両方可"),"T+2",AND(LEFT($Q64,4)="現物設定",$AX64="有のみ"),"T+2",AND(LEFT($Q64,4)="現物設定",$AX64="両方可"),"T+2",$AX64="無のみ","",$AX64="","")</f>
        <v/>
      </c>
      <c r="BO64" s="61"/>
      <c r="BP64" s="45"/>
      <c r="BQ64" s="63"/>
      <c r="BR64" s="45"/>
      <c r="BS64" s="63"/>
      <c r="BT64" s="45"/>
      <c r="BU64" s="63"/>
      <c r="BV64" s="45"/>
      <c r="BW64" s="63"/>
      <c r="BX64" s="45"/>
      <c r="BY64" s="63"/>
      <c r="BZ64" s="45"/>
      <c r="CA64" s="63"/>
      <c r="CB64" s="45"/>
      <c r="CC64" s="63"/>
      <c r="CD64" s="45"/>
      <c r="CE64" s="63"/>
      <c r="CF64" s="65"/>
      <c r="CG64" s="66"/>
      <c r="CH64" s="66"/>
      <c r="CI64" s="66"/>
      <c r="CJ64" s="65"/>
      <c r="CK64" s="66"/>
      <c r="CL64" s="66"/>
      <c r="CM64" s="66"/>
      <c r="CN64" s="45"/>
      <c r="CO64" s="46"/>
      <c r="CP64" s="45"/>
      <c r="CQ64" s="46"/>
      <c r="CR64" s="47"/>
      <c r="CS64" s="47"/>
      <c r="CT64" s="47"/>
      <c r="CU64" s="47"/>
      <c r="CV64" s="47"/>
      <c r="CW64" s="47"/>
      <c r="CX64" s="47"/>
      <c r="CY64" s="47"/>
      <c r="CZ64" s="47"/>
      <c r="DA64" s="47"/>
      <c r="DB64" s="47"/>
      <c r="DC64" s="47"/>
      <c r="DD64" s="47"/>
      <c r="DE64" s="47"/>
      <c r="DF64" s="47"/>
      <c r="DG64" s="47"/>
      <c r="DH64" s="47"/>
      <c r="DI64" s="47"/>
      <c r="DJ64" s="47"/>
      <c r="DK64" s="47"/>
      <c r="DL64" s="44"/>
      <c r="DM64" s="47"/>
      <c r="DN64" s="47"/>
      <c r="DO64" s="47"/>
      <c r="DP64" s="47"/>
      <c r="DQ64" s="47"/>
      <c r="DR64" s="48"/>
      <c r="DS64" s="48"/>
      <c r="DT64" s="48"/>
      <c r="DU64" s="48"/>
      <c r="DV64" s="48"/>
      <c r="DW64" s="54"/>
      <c r="DX64" s="54"/>
      <c r="DY64" s="54"/>
      <c r="DZ64" s="54"/>
      <c r="EA64" s="54"/>
      <c r="EB64" s="54"/>
      <c r="EC64" s="54"/>
      <c r="ED64" s="54"/>
      <c r="EE64" s="54"/>
      <c r="EF64" s="54"/>
      <c r="EG64" s="54"/>
      <c r="EH64" s="54"/>
      <c r="EI64" s="54"/>
      <c r="EJ64" s="54"/>
      <c r="EK64" s="54"/>
      <c r="EL64" s="55"/>
      <c r="EM64" s="55"/>
      <c r="EN64" s="55"/>
      <c r="EO64" s="55"/>
      <c r="EP64" s="55"/>
      <c r="EQ64" s="55"/>
      <c r="ER64" s="55"/>
      <c r="ES64" s="55"/>
      <c r="ET64" s="55"/>
    </row>
    <row r="65" spans="1:150" s="18" customFormat="1" ht="13.2" customHeight="1" x14ac:dyDescent="0.3">
      <c r="A65" s="16"/>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6"/>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5"/>
      <c r="DC65" s="95"/>
      <c r="DD65" s="95"/>
      <c r="DE65" s="95"/>
      <c r="DF65" s="95"/>
      <c r="DG65" s="95"/>
      <c r="DH65" s="95"/>
      <c r="DI65" s="95"/>
      <c r="DJ65" s="95"/>
      <c r="DK65" s="95"/>
      <c r="DL65" s="95"/>
      <c r="DM65" s="95"/>
      <c r="DN65" s="95"/>
      <c r="DO65" s="95"/>
      <c r="DP65" s="95"/>
      <c r="DQ65" s="16"/>
      <c r="DR65" s="16"/>
      <c r="DS65" s="17"/>
      <c r="DT65" s="17"/>
      <c r="DU65" s="17"/>
      <c r="DV65" s="17"/>
      <c r="DW65" s="17"/>
      <c r="DX65" s="17"/>
      <c r="EG65" s="37"/>
      <c r="EH65" s="37"/>
      <c r="EI65" s="37"/>
      <c r="EJ65" s="37"/>
      <c r="EK65" s="37"/>
      <c r="EL65" s="49" t="s">
        <v>76</v>
      </c>
      <c r="EM65" s="49"/>
      <c r="EN65" s="49"/>
      <c r="EO65" s="49"/>
      <c r="EP65" s="49"/>
      <c r="EQ65" s="49"/>
      <c r="ER65" s="49"/>
      <c r="ES65" s="49"/>
      <c r="ET65" s="49"/>
    </row>
    <row r="66" spans="1:150" ht="13.2" customHeight="1" x14ac:dyDescent="0.3">
      <c r="A66" s="2"/>
      <c r="B66" s="2"/>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11"/>
      <c r="AQ66" s="11"/>
      <c r="AR66" s="94"/>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c r="BQ66" s="94"/>
      <c r="BR66" s="94"/>
      <c r="BS66" s="94"/>
      <c r="BT66" s="94"/>
      <c r="BU66" s="94"/>
      <c r="BV66" s="94"/>
      <c r="BW66" s="94"/>
      <c r="BX66" s="94"/>
      <c r="BY66" s="94"/>
      <c r="BZ66" s="94"/>
      <c r="CA66" s="94"/>
      <c r="CB66" s="94"/>
      <c r="CC66" s="94"/>
      <c r="CD66" s="94"/>
      <c r="CE66" s="94"/>
      <c r="CF66" s="94"/>
      <c r="CG66" s="94"/>
      <c r="CH66" s="94"/>
      <c r="CI66" s="94"/>
      <c r="CJ66" s="94"/>
      <c r="CK66" s="94"/>
      <c r="CL66" s="94"/>
      <c r="CM66" s="94"/>
      <c r="CN66" s="94"/>
      <c r="CO66" s="94"/>
      <c r="CP66" s="94"/>
      <c r="CQ66" s="94"/>
      <c r="CR66" s="94"/>
      <c r="CS66" s="94"/>
      <c r="CT66" s="94"/>
      <c r="CU66" s="94"/>
      <c r="CV66" s="94"/>
      <c r="CW66" s="94"/>
      <c r="CX66" s="94"/>
      <c r="CY66" s="94"/>
      <c r="CZ66" s="94"/>
      <c r="DA66" s="94"/>
      <c r="DB66" s="94"/>
      <c r="DC66" s="94"/>
      <c r="DD66" s="94"/>
      <c r="DE66" s="94"/>
      <c r="DF66" s="94"/>
      <c r="DG66" s="94"/>
      <c r="DH66" s="94"/>
      <c r="DI66" s="94"/>
      <c r="DJ66" s="94"/>
      <c r="DK66" s="94"/>
      <c r="DL66" s="94"/>
      <c r="DM66" s="94"/>
      <c r="DN66" s="94"/>
      <c r="DO66" s="94"/>
      <c r="DP66" s="94"/>
      <c r="DQ66" s="2"/>
      <c r="DR66" s="2"/>
    </row>
    <row r="67" spans="1:150" ht="13.2" customHeight="1" x14ac:dyDescent="0.3">
      <c r="A67" s="2"/>
      <c r="B67" s="2"/>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12"/>
      <c r="AQ67" s="12"/>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4"/>
      <c r="BS67" s="94"/>
      <c r="BT67" s="94"/>
      <c r="BU67" s="94"/>
      <c r="BV67" s="94"/>
      <c r="BW67" s="94"/>
      <c r="BX67" s="94"/>
      <c r="BY67" s="94"/>
      <c r="BZ67" s="94"/>
      <c r="CA67" s="94"/>
      <c r="CB67" s="94"/>
      <c r="CC67" s="94"/>
      <c r="CD67" s="94"/>
      <c r="CE67" s="94"/>
      <c r="CF67" s="94"/>
      <c r="CG67" s="94"/>
      <c r="CH67" s="94"/>
      <c r="CI67" s="94"/>
      <c r="CJ67" s="94"/>
      <c r="CK67" s="94"/>
      <c r="CL67" s="94"/>
      <c r="CM67" s="94"/>
      <c r="CN67" s="94"/>
      <c r="CO67" s="94"/>
      <c r="CP67" s="94"/>
      <c r="CQ67" s="94"/>
      <c r="CR67" s="94"/>
      <c r="CS67" s="94"/>
      <c r="CT67" s="94"/>
      <c r="CU67" s="94"/>
      <c r="CV67" s="94"/>
      <c r="CW67" s="94"/>
      <c r="CX67" s="94"/>
      <c r="CY67" s="94"/>
      <c r="CZ67" s="94"/>
      <c r="DA67" s="94"/>
      <c r="DB67" s="94"/>
      <c r="DC67" s="94"/>
      <c r="DD67" s="94"/>
      <c r="DE67" s="94"/>
      <c r="DF67" s="94"/>
      <c r="DG67" s="94"/>
      <c r="DH67" s="94"/>
      <c r="DI67" s="94"/>
      <c r="DJ67" s="94"/>
      <c r="DK67" s="94"/>
      <c r="DL67" s="94"/>
      <c r="DM67" s="94"/>
      <c r="DN67" s="94"/>
      <c r="DO67" s="94"/>
      <c r="DP67" s="94"/>
      <c r="DQ67" s="2"/>
      <c r="DR67" s="2"/>
    </row>
    <row r="68" spans="1:150" ht="13.2" customHeight="1" x14ac:dyDescent="0.3">
      <c r="A68" s="2"/>
      <c r="B68" s="2"/>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12"/>
      <c r="AQ68" s="12"/>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4"/>
      <c r="BX68" s="94"/>
      <c r="BY68" s="94"/>
      <c r="BZ68" s="94"/>
      <c r="CA68" s="94"/>
      <c r="CB68" s="94"/>
      <c r="CC68" s="94"/>
      <c r="CD68" s="94"/>
      <c r="CE68" s="94"/>
      <c r="CF68" s="94"/>
      <c r="CG68" s="94"/>
      <c r="CH68" s="94"/>
      <c r="CI68" s="94"/>
      <c r="CJ68" s="94"/>
      <c r="CK68" s="94"/>
      <c r="CL68" s="94"/>
      <c r="CM68" s="94"/>
      <c r="CN68" s="94"/>
      <c r="CO68" s="94"/>
      <c r="CP68" s="94"/>
      <c r="CQ68" s="94"/>
      <c r="CR68" s="94"/>
      <c r="CS68" s="94"/>
      <c r="CT68" s="94"/>
      <c r="CU68" s="94"/>
      <c r="CV68" s="94"/>
      <c r="CW68" s="94"/>
      <c r="CX68" s="94"/>
      <c r="CY68" s="94"/>
      <c r="CZ68" s="94"/>
      <c r="DA68" s="94"/>
      <c r="DB68" s="94"/>
      <c r="DC68" s="94"/>
      <c r="DD68" s="94"/>
      <c r="DE68" s="94"/>
      <c r="DF68" s="94"/>
      <c r="DG68" s="94"/>
      <c r="DH68" s="94"/>
      <c r="DI68" s="94"/>
      <c r="DJ68" s="94"/>
      <c r="DK68" s="94"/>
      <c r="DL68" s="94"/>
      <c r="DM68" s="94"/>
      <c r="DN68" s="94"/>
      <c r="DO68" s="94"/>
      <c r="DP68" s="94"/>
      <c r="DQ68" s="2"/>
      <c r="DR68" s="2"/>
    </row>
    <row r="69" spans="1:150" ht="13.2" customHeight="1" x14ac:dyDescent="0.3">
      <c r="A69" s="2"/>
      <c r="B69" s="2"/>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12"/>
      <c r="AQ69" s="12"/>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94"/>
      <c r="DL69" s="94"/>
      <c r="DM69" s="94"/>
      <c r="DN69" s="94"/>
      <c r="DO69" s="94"/>
      <c r="DP69" s="94"/>
      <c r="DQ69" s="2"/>
      <c r="DR69" s="2"/>
    </row>
    <row r="70" spans="1:150" ht="13.2" customHeight="1" x14ac:dyDescent="0.3">
      <c r="A70" s="2"/>
      <c r="B70" s="2"/>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4"/>
      <c r="AO70" s="94"/>
      <c r="AP70" s="12"/>
      <c r="AQ70" s="12"/>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4"/>
      <c r="BS70" s="94"/>
      <c r="BT70" s="94"/>
      <c r="BU70" s="94"/>
      <c r="BV70" s="94"/>
      <c r="BW70" s="94"/>
      <c r="BX70" s="94"/>
      <c r="BY70" s="94"/>
      <c r="BZ70" s="94"/>
      <c r="CA70" s="94"/>
      <c r="CB70" s="94"/>
      <c r="CC70" s="94"/>
      <c r="CD70" s="94"/>
      <c r="CE70" s="94"/>
      <c r="CF70" s="94"/>
      <c r="CG70" s="94"/>
      <c r="CH70" s="94"/>
      <c r="CI70" s="94"/>
      <c r="CJ70" s="94"/>
      <c r="CK70" s="94"/>
      <c r="CL70" s="94"/>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94"/>
      <c r="DL70" s="94"/>
      <c r="DM70" s="94"/>
      <c r="DN70" s="94"/>
      <c r="DO70" s="94"/>
      <c r="DP70" s="94"/>
      <c r="DQ70" s="2"/>
      <c r="DR70" s="2"/>
    </row>
    <row r="71" spans="1:150" ht="13.2" customHeight="1" x14ac:dyDescent="0.3">
      <c r="A71" s="2"/>
      <c r="B71" s="2"/>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13"/>
      <c r="AQ71" s="13"/>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c r="BS71" s="94"/>
      <c r="BT71" s="94"/>
      <c r="BU71" s="94"/>
      <c r="BV71" s="94"/>
      <c r="BW71" s="94"/>
      <c r="BX71" s="94"/>
      <c r="BY71" s="94"/>
      <c r="BZ71" s="94"/>
      <c r="CA71" s="94"/>
      <c r="CB71" s="94"/>
      <c r="CC71" s="94"/>
      <c r="CD71" s="94"/>
      <c r="CE71" s="94"/>
      <c r="CF71" s="94"/>
      <c r="CG71" s="94"/>
      <c r="CH71" s="94"/>
      <c r="CI71" s="94"/>
      <c r="CJ71" s="94"/>
      <c r="CK71" s="94"/>
      <c r="CL71" s="94"/>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94"/>
      <c r="DL71" s="94"/>
      <c r="DM71" s="94"/>
      <c r="DN71" s="94"/>
      <c r="DO71" s="94"/>
      <c r="DP71" s="94"/>
      <c r="DQ71" s="5"/>
      <c r="DR71" s="5"/>
      <c r="DS71" s="9"/>
      <c r="DT71" s="9"/>
      <c r="DU71" s="9"/>
      <c r="DV71" s="9"/>
    </row>
    <row r="72" spans="1:150" ht="13.2" customHeight="1" x14ac:dyDescent="0.3">
      <c r="A72" s="2"/>
      <c r="B72" s="2"/>
      <c r="C72" s="93"/>
      <c r="D72" s="93"/>
      <c r="E72" s="93"/>
      <c r="F72" s="93"/>
      <c r="G72" s="93"/>
      <c r="H72" s="93"/>
      <c r="I72" s="9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4"/>
      <c r="AQ72" s="14"/>
      <c r="AR72" s="94"/>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c r="BQ72" s="94"/>
      <c r="BR72" s="94"/>
      <c r="BS72" s="94"/>
      <c r="BT72" s="94"/>
      <c r="BU72" s="94"/>
      <c r="BV72" s="94"/>
      <c r="BW72" s="94"/>
      <c r="BX72" s="94"/>
      <c r="BY72" s="94"/>
      <c r="BZ72" s="94"/>
      <c r="CA72" s="94"/>
      <c r="CB72" s="94"/>
      <c r="CC72" s="94"/>
      <c r="CD72" s="94"/>
      <c r="CE72" s="94"/>
      <c r="CF72" s="94"/>
      <c r="CG72" s="94"/>
      <c r="CH72" s="94"/>
      <c r="CI72" s="94"/>
      <c r="CJ72" s="94"/>
      <c r="CK72" s="94"/>
      <c r="CL72" s="94"/>
      <c r="CM72" s="94"/>
      <c r="CN72" s="94"/>
      <c r="CO72" s="94"/>
      <c r="CP72" s="94"/>
      <c r="CQ72" s="94"/>
      <c r="CR72" s="94"/>
      <c r="CS72" s="94"/>
      <c r="CT72" s="94"/>
      <c r="CU72" s="94"/>
      <c r="CV72" s="94"/>
      <c r="CW72" s="94"/>
      <c r="CX72" s="94"/>
      <c r="CY72" s="94"/>
      <c r="CZ72" s="94"/>
      <c r="DA72" s="94"/>
      <c r="DB72" s="94"/>
      <c r="DC72" s="94"/>
      <c r="DD72" s="94"/>
      <c r="DE72" s="94"/>
      <c r="DF72" s="94"/>
      <c r="DG72" s="94"/>
      <c r="DH72" s="94"/>
      <c r="DI72" s="94"/>
      <c r="DJ72" s="94"/>
      <c r="DK72" s="94"/>
      <c r="DL72" s="94"/>
      <c r="DM72" s="94"/>
      <c r="DN72" s="94"/>
      <c r="DO72" s="94"/>
      <c r="DP72" s="94"/>
      <c r="DQ72" s="4"/>
      <c r="DR72" s="4"/>
      <c r="DS72" s="10"/>
      <c r="DT72" s="10"/>
      <c r="DU72" s="10"/>
      <c r="DV72" s="10"/>
    </row>
    <row r="73" spans="1:150" ht="13.2" customHeight="1" x14ac:dyDescent="0.3">
      <c r="A73" s="2"/>
      <c r="B73" s="2"/>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4"/>
      <c r="AO73" s="94"/>
      <c r="AP73" s="14"/>
      <c r="AQ73" s="14"/>
      <c r="AR73" s="94"/>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c r="BQ73" s="94"/>
      <c r="BR73" s="94"/>
      <c r="BS73" s="94"/>
      <c r="BT73" s="94"/>
      <c r="BU73" s="94"/>
      <c r="BV73" s="94"/>
      <c r="BW73" s="94"/>
      <c r="BX73" s="94"/>
      <c r="BY73" s="94"/>
      <c r="BZ73" s="94"/>
      <c r="CA73" s="94"/>
      <c r="CB73" s="94"/>
      <c r="CC73" s="94"/>
      <c r="CD73" s="94"/>
      <c r="CE73" s="94"/>
      <c r="CF73" s="94"/>
      <c r="CG73" s="94"/>
      <c r="CH73" s="94"/>
      <c r="CI73" s="94"/>
      <c r="CJ73" s="94"/>
      <c r="CK73" s="94"/>
      <c r="CL73" s="94"/>
      <c r="CM73" s="94"/>
      <c r="CN73" s="94"/>
      <c r="CO73" s="94"/>
      <c r="CP73" s="94"/>
      <c r="CQ73" s="94"/>
      <c r="CR73" s="94"/>
      <c r="CS73" s="94"/>
      <c r="CT73" s="94"/>
      <c r="CU73" s="94"/>
      <c r="CV73" s="94"/>
      <c r="CW73" s="94"/>
      <c r="CX73" s="94"/>
      <c r="CY73" s="94"/>
      <c r="CZ73" s="94"/>
      <c r="DA73" s="94"/>
      <c r="DB73" s="94"/>
      <c r="DC73" s="94"/>
      <c r="DD73" s="94"/>
      <c r="DE73" s="94"/>
      <c r="DF73" s="94"/>
      <c r="DG73" s="94"/>
      <c r="DH73" s="94"/>
      <c r="DI73" s="94"/>
      <c r="DJ73" s="94"/>
      <c r="DK73" s="94"/>
      <c r="DL73" s="94"/>
      <c r="DM73" s="94"/>
      <c r="DN73" s="94"/>
      <c r="DO73" s="94"/>
      <c r="DP73" s="94"/>
      <c r="DQ73" s="4"/>
      <c r="DR73" s="4"/>
      <c r="DS73" s="10"/>
      <c r="DT73" s="10"/>
      <c r="DU73" s="10"/>
      <c r="DV73" s="10"/>
    </row>
    <row r="74" spans="1:150" ht="13.2" customHeight="1" x14ac:dyDescent="0.3">
      <c r="A74" s="2"/>
      <c r="B74" s="2"/>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15"/>
      <c r="AQ74" s="15"/>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4"/>
      <c r="CH74" s="94"/>
      <c r="CI74" s="94"/>
      <c r="CJ74" s="94"/>
      <c r="CK74" s="94"/>
      <c r="CL74" s="94"/>
      <c r="CM74" s="94"/>
      <c r="CN74" s="94"/>
      <c r="CO74" s="94"/>
      <c r="CP74" s="94"/>
      <c r="CQ74" s="94"/>
      <c r="CR74" s="94"/>
      <c r="CS74" s="94"/>
      <c r="CT74" s="94"/>
      <c r="CU74" s="94"/>
      <c r="CV74" s="94"/>
      <c r="CW74" s="94"/>
      <c r="CX74" s="94"/>
      <c r="CY74" s="94"/>
      <c r="CZ74" s="94"/>
      <c r="DA74" s="94"/>
      <c r="DB74" s="94"/>
      <c r="DC74" s="94"/>
      <c r="DD74" s="94"/>
      <c r="DE74" s="94"/>
      <c r="DF74" s="94"/>
      <c r="DG74" s="94"/>
      <c r="DH74" s="94"/>
      <c r="DI74" s="94"/>
      <c r="DJ74" s="94"/>
      <c r="DK74" s="94"/>
      <c r="DL74" s="94"/>
      <c r="DM74" s="94"/>
      <c r="DN74" s="94"/>
      <c r="DO74" s="94"/>
      <c r="DP74" s="94"/>
      <c r="DQ74" s="2"/>
      <c r="DR74" s="2"/>
    </row>
    <row r="75" spans="1:150" ht="14.1" customHeight="1" x14ac:dyDescent="0.3">
      <c r="A75" s="2"/>
      <c r="B75" s="2"/>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K75" s="27"/>
      <c r="DM75" s="27"/>
      <c r="DN75" s="27"/>
      <c r="DO75" s="27"/>
      <c r="DP75" s="27"/>
      <c r="DQ75" s="2"/>
      <c r="DR75" s="2"/>
    </row>
    <row r="76" spans="1:150" ht="14.1" customHeight="1" x14ac:dyDescent="0.3">
      <c r="A76" s="2"/>
      <c r="B76" s="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2"/>
      <c r="BQ76" s="92"/>
      <c r="BR76" s="92"/>
      <c r="BS76" s="92"/>
      <c r="BT76" s="92"/>
      <c r="BU76" s="92"/>
      <c r="BV76" s="92"/>
      <c r="BW76" s="92"/>
      <c r="BX76" s="92"/>
      <c r="BY76" s="92"/>
      <c r="BZ76" s="92"/>
      <c r="CA76" s="92"/>
      <c r="CB76" s="92"/>
      <c r="CC76" s="92"/>
      <c r="CD76" s="92"/>
      <c r="CE76" s="92"/>
      <c r="CF76" s="92"/>
      <c r="CG76" s="92"/>
      <c r="CH76" s="92"/>
      <c r="CI76" s="92"/>
      <c r="CJ76" s="92"/>
      <c r="CK76" s="92"/>
      <c r="CL76" s="92"/>
      <c r="CM76" s="92"/>
      <c r="CN76" s="92"/>
      <c r="CO76" s="92"/>
      <c r="CP76" s="92"/>
      <c r="CQ76" s="92"/>
      <c r="CR76" s="92"/>
      <c r="CS76" s="92"/>
      <c r="CT76" s="92"/>
      <c r="CU76" s="92"/>
      <c r="CV76" s="92"/>
      <c r="CW76" s="92"/>
      <c r="CX76" s="92"/>
      <c r="CY76" s="92"/>
      <c r="CZ76" s="92"/>
      <c r="DA76" s="92"/>
      <c r="DB76" s="92"/>
      <c r="DC76" s="92"/>
      <c r="DD76" s="92"/>
      <c r="DE76" s="92"/>
      <c r="DF76" s="92"/>
      <c r="DG76" s="92"/>
      <c r="DH76" s="92"/>
      <c r="DI76" s="92"/>
      <c r="DJ76" s="92"/>
      <c r="DK76" s="92"/>
      <c r="DL76" s="92"/>
      <c r="DM76" s="92"/>
      <c r="DN76" s="92"/>
      <c r="DO76" s="92"/>
      <c r="DP76" s="92"/>
      <c r="DQ76" s="2"/>
      <c r="DR76" s="2"/>
    </row>
    <row r="77" spans="1:150" ht="14.1" customHeight="1" x14ac:dyDescent="0.3">
      <c r="A77" s="2"/>
      <c r="B77" s="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2"/>
      <c r="DR77" s="2"/>
    </row>
    <row r="78" spans="1:150" ht="14.1" customHeight="1" x14ac:dyDescent="0.3">
      <c r="A78" s="2"/>
      <c r="B78" s="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c r="CP78" s="92"/>
      <c r="CQ78" s="92"/>
      <c r="CR78" s="92"/>
      <c r="CS78" s="92"/>
      <c r="CT78" s="92"/>
      <c r="CU78" s="92"/>
      <c r="CV78" s="92"/>
      <c r="CW78" s="92"/>
      <c r="CX78" s="92"/>
      <c r="CY78" s="92"/>
      <c r="CZ78" s="92"/>
      <c r="DA78" s="92"/>
      <c r="DB78" s="92"/>
      <c r="DC78" s="92"/>
      <c r="DD78" s="92"/>
      <c r="DE78" s="92"/>
      <c r="DF78" s="92"/>
      <c r="DG78" s="92"/>
      <c r="DH78" s="92"/>
      <c r="DI78" s="92"/>
      <c r="DJ78" s="92"/>
      <c r="DK78" s="92"/>
      <c r="DL78" s="92"/>
      <c r="DM78" s="92"/>
      <c r="DN78" s="92"/>
      <c r="DO78" s="92"/>
      <c r="DP78" s="92"/>
      <c r="DQ78" s="2"/>
      <c r="DR78" s="2"/>
    </row>
    <row r="79" spans="1:150" ht="14.1"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M79" s="2"/>
      <c r="DN79" s="2"/>
      <c r="DO79" s="2"/>
      <c r="DP79" s="2"/>
      <c r="DQ79" s="2"/>
      <c r="DR79" s="2"/>
    </row>
    <row r="80" spans="1:150" ht="14.1"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M80" s="2"/>
      <c r="DN80" s="2"/>
      <c r="DO80" s="2"/>
      <c r="DP80" s="2"/>
      <c r="DQ80" s="2"/>
      <c r="DR80" s="2"/>
    </row>
    <row r="81" spans="1:122" ht="14.1" customHeight="1" x14ac:dyDescent="0.3">
      <c r="A81" s="2"/>
      <c r="B81" s="2"/>
      <c r="AP81" s="2"/>
      <c r="AQ81" s="2"/>
      <c r="AR81" s="2"/>
      <c r="AS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M81" s="2"/>
      <c r="DN81" s="2"/>
      <c r="DO81" s="2"/>
      <c r="DP81" s="2"/>
      <c r="DQ81" s="2"/>
      <c r="DR81" s="2"/>
    </row>
    <row r="82" spans="1:122" ht="14.1" customHeight="1" x14ac:dyDescent="0.3">
      <c r="A82" s="2"/>
      <c r="B82" s="2"/>
      <c r="AP82" s="2"/>
      <c r="AQ82" s="2"/>
      <c r="AR82" s="2"/>
      <c r="AS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M82" s="2"/>
      <c r="DN82" s="2"/>
      <c r="DO82" s="2"/>
      <c r="DP82" s="2"/>
      <c r="DQ82" s="2"/>
      <c r="DR82" s="2"/>
    </row>
    <row r="83" spans="1:122" ht="14.1" customHeight="1" x14ac:dyDescent="0.3">
      <c r="A83" s="2"/>
      <c r="B83" s="2"/>
      <c r="AP83" s="2"/>
      <c r="AQ83" s="2"/>
      <c r="AR83" s="2"/>
      <c r="AS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M83" s="2"/>
      <c r="DN83" s="2"/>
      <c r="DO83" s="2"/>
      <c r="DP83" s="2"/>
      <c r="DQ83" s="2"/>
      <c r="DR83" s="2"/>
    </row>
    <row r="84" spans="1:122" ht="14.1" customHeight="1" x14ac:dyDescent="0.3">
      <c r="A84" s="2"/>
      <c r="B84" s="2"/>
      <c r="AP84" s="2"/>
      <c r="AQ84" s="2"/>
      <c r="AR84" s="2"/>
      <c r="AS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M84" s="2"/>
      <c r="DN84" s="2"/>
      <c r="DO84" s="2"/>
      <c r="DP84" s="2"/>
      <c r="DQ84" s="2"/>
      <c r="DR84" s="2"/>
    </row>
    <row r="85" spans="1:122" ht="14.1" customHeight="1" x14ac:dyDescent="0.3">
      <c r="A85" s="2"/>
      <c r="B85" s="2"/>
      <c r="AP85" s="2"/>
      <c r="AQ85" s="2"/>
      <c r="AR85" s="2"/>
      <c r="AS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M85" s="2"/>
      <c r="DN85" s="2"/>
      <c r="DO85" s="2"/>
      <c r="DP85" s="2"/>
      <c r="DQ85" s="2"/>
      <c r="DR85" s="2"/>
    </row>
  </sheetData>
  <sheetProtection algorithmName="SHA-512" hashValue="zNl79TCe833J5kpB8PM6SJTBXmLz+xmOeEla+xrfHKOixc/3o6R/MD8SEtco9YhtkUkUmPYQYy8My2LFsm4j8Q==" saltValue="3V51avzQbvQVui8UswO46w==" spinCount="100000" sheet="1" objects="1" scenarios="1"/>
  <mergeCells count="2029">
    <mergeCell ref="BX63:BY63"/>
    <mergeCell ref="CD63:CE63"/>
    <mergeCell ref="DL13:DL14"/>
    <mergeCell ref="CF11:DM12"/>
    <mergeCell ref="CB59:CC59"/>
    <mergeCell ref="CD59:CE59"/>
    <mergeCell ref="BP57:BQ57"/>
    <mergeCell ref="BR57:BS57"/>
    <mergeCell ref="BT57:BU57"/>
    <mergeCell ref="BP64:BQ64"/>
    <mergeCell ref="BR64:BS64"/>
    <mergeCell ref="BT64:BU64"/>
    <mergeCell ref="BV64:BW64"/>
    <mergeCell ref="BX64:BY64"/>
    <mergeCell ref="BZ64:CA64"/>
    <mergeCell ref="CB64:CC64"/>
    <mergeCell ref="CD64:CE64"/>
    <mergeCell ref="BX61:BY61"/>
    <mergeCell ref="BZ61:CA61"/>
    <mergeCell ref="CB61:CC61"/>
    <mergeCell ref="CD61:CE61"/>
    <mergeCell ref="BP62:BQ62"/>
    <mergeCell ref="BR62:BS62"/>
    <mergeCell ref="BT62:BU62"/>
    <mergeCell ref="BV62:BW62"/>
    <mergeCell ref="BX62:BY62"/>
    <mergeCell ref="BZ62:CA62"/>
    <mergeCell ref="CB62:CC62"/>
    <mergeCell ref="CD62:CE62"/>
    <mergeCell ref="BP63:BQ63"/>
    <mergeCell ref="BR63:BS63"/>
    <mergeCell ref="BT63:BU63"/>
    <mergeCell ref="BV63:BW63"/>
    <mergeCell ref="CD47:CE47"/>
    <mergeCell ref="BP48:BQ48"/>
    <mergeCell ref="BR48:BS48"/>
    <mergeCell ref="BT48:BU48"/>
    <mergeCell ref="BV48:BW48"/>
    <mergeCell ref="BX48:BY48"/>
    <mergeCell ref="BZ48:CA48"/>
    <mergeCell ref="CB48:CC48"/>
    <mergeCell ref="CD48:CE48"/>
    <mergeCell ref="BZ63:CA63"/>
    <mergeCell ref="CB63:CC63"/>
    <mergeCell ref="BP56:BQ56"/>
    <mergeCell ref="BR56:BS56"/>
    <mergeCell ref="BT56:BU56"/>
    <mergeCell ref="BV56:BW56"/>
    <mergeCell ref="BX56:BY56"/>
    <mergeCell ref="BZ56:CA56"/>
    <mergeCell ref="CB56:CC56"/>
    <mergeCell ref="CD56:CE56"/>
    <mergeCell ref="BV57:BW57"/>
    <mergeCell ref="BX57:BY57"/>
    <mergeCell ref="BZ57:CA57"/>
    <mergeCell ref="CB57:CC57"/>
    <mergeCell ref="CD57:CE57"/>
    <mergeCell ref="BP58:BQ58"/>
    <mergeCell ref="BR58:BS58"/>
    <mergeCell ref="BT58:BU58"/>
    <mergeCell ref="BV58:BW58"/>
    <mergeCell ref="BX58:BY58"/>
    <mergeCell ref="BZ58:CA58"/>
    <mergeCell ref="CB58:CC58"/>
    <mergeCell ref="CD58:CE58"/>
    <mergeCell ref="BV41:BW41"/>
    <mergeCell ref="BX41:BY41"/>
    <mergeCell ref="BZ41:CA41"/>
    <mergeCell ref="CB41:CC41"/>
    <mergeCell ref="CD41:CE41"/>
    <mergeCell ref="BV43:BW43"/>
    <mergeCell ref="BX43:BY43"/>
    <mergeCell ref="BZ43:CA43"/>
    <mergeCell ref="CB43:CC43"/>
    <mergeCell ref="CD43:CE43"/>
    <mergeCell ref="BP44:BQ44"/>
    <mergeCell ref="BR44:BS44"/>
    <mergeCell ref="BT44:BU44"/>
    <mergeCell ref="BV44:BW44"/>
    <mergeCell ref="BX44:BY44"/>
    <mergeCell ref="BZ44:CA44"/>
    <mergeCell ref="CB44:CC44"/>
    <mergeCell ref="CD44:CE44"/>
    <mergeCell ref="BX36:BY36"/>
    <mergeCell ref="BZ36:CA36"/>
    <mergeCell ref="CB36:CC36"/>
    <mergeCell ref="CD36:CE36"/>
    <mergeCell ref="BP37:BQ37"/>
    <mergeCell ref="BR37:BS37"/>
    <mergeCell ref="BT37:BU37"/>
    <mergeCell ref="BV37:BW37"/>
    <mergeCell ref="BX37:BY37"/>
    <mergeCell ref="BZ37:CA37"/>
    <mergeCell ref="CB37:CC37"/>
    <mergeCell ref="CD37:CE37"/>
    <mergeCell ref="BX39:BY39"/>
    <mergeCell ref="BZ39:CA39"/>
    <mergeCell ref="CB39:CC39"/>
    <mergeCell ref="CD39:CE39"/>
    <mergeCell ref="BP40:BQ40"/>
    <mergeCell ref="BR40:BS40"/>
    <mergeCell ref="BT40:BU40"/>
    <mergeCell ref="BV40:BW40"/>
    <mergeCell ref="BX40:BY40"/>
    <mergeCell ref="BZ40:CA40"/>
    <mergeCell ref="CB40:CC40"/>
    <mergeCell ref="CD40:CE40"/>
    <mergeCell ref="BR30:BS30"/>
    <mergeCell ref="BT30:BU30"/>
    <mergeCell ref="BV30:BW30"/>
    <mergeCell ref="BX30:BY30"/>
    <mergeCell ref="BZ30:CA30"/>
    <mergeCell ref="CB30:CC30"/>
    <mergeCell ref="CD30:CE30"/>
    <mergeCell ref="BP31:BQ31"/>
    <mergeCell ref="BR31:BS31"/>
    <mergeCell ref="BT31:BU31"/>
    <mergeCell ref="BV31:BW31"/>
    <mergeCell ref="BX31:BY31"/>
    <mergeCell ref="BZ31:CA31"/>
    <mergeCell ref="CB31:CC31"/>
    <mergeCell ref="CD31:CE31"/>
    <mergeCell ref="BP32:BQ32"/>
    <mergeCell ref="BR32:BS32"/>
    <mergeCell ref="BT32:BU32"/>
    <mergeCell ref="BV32:BW32"/>
    <mergeCell ref="BX32:BY32"/>
    <mergeCell ref="BZ32:CA32"/>
    <mergeCell ref="CB32:CC32"/>
    <mergeCell ref="CD32:CE32"/>
    <mergeCell ref="BT27:BU27"/>
    <mergeCell ref="BV27:BW27"/>
    <mergeCell ref="BX27:BY27"/>
    <mergeCell ref="BZ27:CA27"/>
    <mergeCell ref="CB27:CC27"/>
    <mergeCell ref="CD27:CE27"/>
    <mergeCell ref="BP28:BQ28"/>
    <mergeCell ref="BR28:BS28"/>
    <mergeCell ref="BT28:BU28"/>
    <mergeCell ref="BV28:BW28"/>
    <mergeCell ref="BX28:BY28"/>
    <mergeCell ref="BZ28:CA28"/>
    <mergeCell ref="CB28:CC28"/>
    <mergeCell ref="CD28:CE28"/>
    <mergeCell ref="BP29:BQ29"/>
    <mergeCell ref="BR29:BS29"/>
    <mergeCell ref="BT29:BU29"/>
    <mergeCell ref="BV29:BW29"/>
    <mergeCell ref="BX29:BY29"/>
    <mergeCell ref="BZ29:CA29"/>
    <mergeCell ref="CB29:CC29"/>
    <mergeCell ref="CD29:CE29"/>
    <mergeCell ref="BT24:BU24"/>
    <mergeCell ref="BV24:BW24"/>
    <mergeCell ref="BX24:BY24"/>
    <mergeCell ref="BZ24:CA24"/>
    <mergeCell ref="CB24:CC24"/>
    <mergeCell ref="CD24:CE24"/>
    <mergeCell ref="BP25:BQ25"/>
    <mergeCell ref="BR25:BS25"/>
    <mergeCell ref="BT25:BU25"/>
    <mergeCell ref="BV25:BW25"/>
    <mergeCell ref="BX25:BY25"/>
    <mergeCell ref="BZ25:CA25"/>
    <mergeCell ref="CB25:CC25"/>
    <mergeCell ref="CD25:CE25"/>
    <mergeCell ref="BP26:BQ26"/>
    <mergeCell ref="BR26:BS26"/>
    <mergeCell ref="BT26:BU26"/>
    <mergeCell ref="BV26:BW26"/>
    <mergeCell ref="BX26:BY26"/>
    <mergeCell ref="BZ26:CA26"/>
    <mergeCell ref="CB26:CC26"/>
    <mergeCell ref="CD26:CE26"/>
    <mergeCell ref="BV21:BW21"/>
    <mergeCell ref="BX21:BY21"/>
    <mergeCell ref="BZ21:CA21"/>
    <mergeCell ref="CB21:CC21"/>
    <mergeCell ref="CD21:CE21"/>
    <mergeCell ref="BP22:BQ22"/>
    <mergeCell ref="BR22:BS22"/>
    <mergeCell ref="BT22:BU22"/>
    <mergeCell ref="BV22:BW22"/>
    <mergeCell ref="BX22:BY22"/>
    <mergeCell ref="BZ22:CA22"/>
    <mergeCell ref="CB22:CC22"/>
    <mergeCell ref="CD22:CE22"/>
    <mergeCell ref="BP23:BQ23"/>
    <mergeCell ref="BR23:BS23"/>
    <mergeCell ref="BT23:BU23"/>
    <mergeCell ref="BV23:BW23"/>
    <mergeCell ref="BX23:BY23"/>
    <mergeCell ref="BZ23:CA23"/>
    <mergeCell ref="CB23:CC23"/>
    <mergeCell ref="CD23:CE23"/>
    <mergeCell ref="BT21:BU21"/>
    <mergeCell ref="BP18:BQ18"/>
    <mergeCell ref="BR18:BS18"/>
    <mergeCell ref="BT18:BU18"/>
    <mergeCell ref="BV18:BW18"/>
    <mergeCell ref="BX18:BY18"/>
    <mergeCell ref="BZ18:CA18"/>
    <mergeCell ref="CB18:CC18"/>
    <mergeCell ref="CD18:CE18"/>
    <mergeCell ref="BP19:BQ19"/>
    <mergeCell ref="BR19:BS19"/>
    <mergeCell ref="BT19:BU19"/>
    <mergeCell ref="BV19:BW19"/>
    <mergeCell ref="BX19:BY19"/>
    <mergeCell ref="BZ19:CA19"/>
    <mergeCell ref="CB19:CC19"/>
    <mergeCell ref="CD19:CE19"/>
    <mergeCell ref="BP20:BQ20"/>
    <mergeCell ref="BR20:BS20"/>
    <mergeCell ref="BT20:BU20"/>
    <mergeCell ref="BV20:BW20"/>
    <mergeCell ref="BX20:BY20"/>
    <mergeCell ref="BZ20:CA20"/>
    <mergeCell ref="CB20:CC20"/>
    <mergeCell ref="CD20:CE20"/>
    <mergeCell ref="BT15:BU15"/>
    <mergeCell ref="BV15:BW15"/>
    <mergeCell ref="BX15:BY15"/>
    <mergeCell ref="BZ15:CA15"/>
    <mergeCell ref="CB15:CC15"/>
    <mergeCell ref="CD15:CE15"/>
    <mergeCell ref="BP16:BQ16"/>
    <mergeCell ref="BR16:BS16"/>
    <mergeCell ref="BT16:BU16"/>
    <mergeCell ref="BV16:BW16"/>
    <mergeCell ref="BX16:BY16"/>
    <mergeCell ref="BZ16:CA16"/>
    <mergeCell ref="CB16:CC16"/>
    <mergeCell ref="CD16:CE16"/>
    <mergeCell ref="BP17:BQ17"/>
    <mergeCell ref="BR17:BS17"/>
    <mergeCell ref="BT17:BU17"/>
    <mergeCell ref="BV17:BW17"/>
    <mergeCell ref="BX17:BY17"/>
    <mergeCell ref="BZ17:CA17"/>
    <mergeCell ref="CB17:CC17"/>
    <mergeCell ref="CD17:CE17"/>
    <mergeCell ref="AJ53:AU53"/>
    <mergeCell ref="AJ54:AU54"/>
    <mergeCell ref="AJ55:AU55"/>
    <mergeCell ref="AJ56:AU56"/>
    <mergeCell ref="AJ57:AU57"/>
    <mergeCell ref="AJ58:AU58"/>
    <mergeCell ref="AJ59:AU59"/>
    <mergeCell ref="AJ60:AU60"/>
    <mergeCell ref="AJ61:AU61"/>
    <mergeCell ref="AJ62:AU62"/>
    <mergeCell ref="AJ63:AU63"/>
    <mergeCell ref="AJ64:AU64"/>
    <mergeCell ref="AJ33:AU33"/>
    <mergeCell ref="AJ34:AU34"/>
    <mergeCell ref="AJ35:AU35"/>
    <mergeCell ref="AJ36:AU36"/>
    <mergeCell ref="AJ37:AU37"/>
    <mergeCell ref="AJ38:AU38"/>
    <mergeCell ref="AJ39:AU39"/>
    <mergeCell ref="AJ40:AU40"/>
    <mergeCell ref="AJ41:AU41"/>
    <mergeCell ref="AJ42:AU42"/>
    <mergeCell ref="AJ43:AU43"/>
    <mergeCell ref="AJ44:AU44"/>
    <mergeCell ref="AJ45:AU45"/>
    <mergeCell ref="AJ46:AU46"/>
    <mergeCell ref="AJ47:AU47"/>
    <mergeCell ref="AJ48:AU48"/>
    <mergeCell ref="AJ49:AU49"/>
    <mergeCell ref="AJ18:AU18"/>
    <mergeCell ref="AJ19:AU19"/>
    <mergeCell ref="AJ20:AU20"/>
    <mergeCell ref="AJ21:AU21"/>
    <mergeCell ref="AJ22:AU22"/>
    <mergeCell ref="AJ23:AU23"/>
    <mergeCell ref="AJ24:AU24"/>
    <mergeCell ref="AJ25:AU25"/>
    <mergeCell ref="AJ26:AU26"/>
    <mergeCell ref="AJ27:AU27"/>
    <mergeCell ref="AJ28:AU28"/>
    <mergeCell ref="AJ29:AU29"/>
    <mergeCell ref="AJ30:AU30"/>
    <mergeCell ref="AJ31:AU31"/>
    <mergeCell ref="AJ32:AU32"/>
    <mergeCell ref="AJ50:AU50"/>
    <mergeCell ref="AJ51:AU51"/>
    <mergeCell ref="DB16:DF16"/>
    <mergeCell ref="BJ16:BK16"/>
    <mergeCell ref="BL16:BM16"/>
    <mergeCell ref="EB18:EF18"/>
    <mergeCell ref="BN18:BO18"/>
    <mergeCell ref="AV18:AW18"/>
    <mergeCell ref="CR17:CV17"/>
    <mergeCell ref="CW17:DA17"/>
    <mergeCell ref="DB17:DF17"/>
    <mergeCell ref="J18:P18"/>
    <mergeCell ref="X18:AI18"/>
    <mergeCell ref="B20:C20"/>
    <mergeCell ref="D20:E20"/>
    <mergeCell ref="BL20:BM20"/>
    <mergeCell ref="BN20:BO20"/>
    <mergeCell ref="DG17:DK17"/>
    <mergeCell ref="DM17:DQ17"/>
    <mergeCell ref="BJ17:BK17"/>
    <mergeCell ref="BL17:BM17"/>
    <mergeCell ref="BN17:BO17"/>
    <mergeCell ref="CF17:CI17"/>
    <mergeCell ref="CJ17:CM17"/>
    <mergeCell ref="AZ17:BA17"/>
    <mergeCell ref="BB17:BC17"/>
    <mergeCell ref="BD17:BE17"/>
    <mergeCell ref="BF17:BG17"/>
    <mergeCell ref="BH17:BI17"/>
    <mergeCell ref="DB19:DF19"/>
    <mergeCell ref="DG19:DK19"/>
    <mergeCell ref="DM19:DQ19"/>
    <mergeCell ref="AJ16:AU16"/>
    <mergeCell ref="AJ17:AU17"/>
    <mergeCell ref="C76:DP78"/>
    <mergeCell ref="C72:I72"/>
    <mergeCell ref="C73:AO74"/>
    <mergeCell ref="B65:AO65"/>
    <mergeCell ref="AQ65:DP65"/>
    <mergeCell ref="C70:AO71"/>
    <mergeCell ref="B64:C64"/>
    <mergeCell ref="D64:E64"/>
    <mergeCell ref="AR66:DP70"/>
    <mergeCell ref="AR71:DP74"/>
    <mergeCell ref="C67:AO69"/>
    <mergeCell ref="BH13:BK13"/>
    <mergeCell ref="BH14:BI14"/>
    <mergeCell ref="BJ14:BK14"/>
    <mergeCell ref="BH15:BI15"/>
    <mergeCell ref="BJ15:BK15"/>
    <mergeCell ref="BL13:BO13"/>
    <mergeCell ref="X17:AI17"/>
    <mergeCell ref="AX18:AY18"/>
    <mergeCell ref="B16:C16"/>
    <mergeCell ref="D16:E16"/>
    <mergeCell ref="B17:C17"/>
    <mergeCell ref="D17:E17"/>
    <mergeCell ref="B18:C18"/>
    <mergeCell ref="D18:E18"/>
    <mergeCell ref="B19:C19"/>
    <mergeCell ref="D19:E19"/>
    <mergeCell ref="F18:I18"/>
    <mergeCell ref="C66:AO66"/>
    <mergeCell ref="B21:C21"/>
    <mergeCell ref="D21:E21"/>
    <mergeCell ref="F17:I17"/>
    <mergeCell ref="A3:AP3"/>
    <mergeCell ref="B15:C15"/>
    <mergeCell ref="D15:E15"/>
    <mergeCell ref="J13:P14"/>
    <mergeCell ref="F13:I14"/>
    <mergeCell ref="D13:E14"/>
    <mergeCell ref="B13:C14"/>
    <mergeCell ref="BN15:BO15"/>
    <mergeCell ref="CF15:CI15"/>
    <mergeCell ref="DW15:EA15"/>
    <mergeCell ref="AX15:AY15"/>
    <mergeCell ref="AZ13:BC13"/>
    <mergeCell ref="AZ14:BA14"/>
    <mergeCell ref="BB14:BC14"/>
    <mergeCell ref="BD13:BG13"/>
    <mergeCell ref="BD14:BE14"/>
    <mergeCell ref="BF14:BG14"/>
    <mergeCell ref="AZ15:BA15"/>
    <mergeCell ref="BB15:BC15"/>
    <mergeCell ref="BD15:BE15"/>
    <mergeCell ref="BF15:BG15"/>
    <mergeCell ref="AX14:AY14"/>
    <mergeCell ref="AV13:AY13"/>
    <mergeCell ref="X13:AI14"/>
    <mergeCell ref="BL14:BM14"/>
    <mergeCell ref="BN14:BO14"/>
    <mergeCell ref="BL15:BM15"/>
    <mergeCell ref="B4:EC4"/>
    <mergeCell ref="X15:AI15"/>
    <mergeCell ref="AV14:AW14"/>
    <mergeCell ref="AV15:AW15"/>
    <mergeCell ref="BP15:BQ15"/>
    <mergeCell ref="EL13:ET14"/>
    <mergeCell ref="CF13:CI14"/>
    <mergeCell ref="CJ13:CM14"/>
    <mergeCell ref="CJ15:CM15"/>
    <mergeCell ref="CR15:CV15"/>
    <mergeCell ref="CR14:CV14"/>
    <mergeCell ref="CW14:DA14"/>
    <mergeCell ref="CR13:DA13"/>
    <mergeCell ref="CW15:DA15"/>
    <mergeCell ref="DB13:DK13"/>
    <mergeCell ref="DB14:DF14"/>
    <mergeCell ref="DG14:DK14"/>
    <mergeCell ref="DB15:DF15"/>
    <mergeCell ref="F15:I15"/>
    <mergeCell ref="J15:P15"/>
    <mergeCell ref="Q15:W15"/>
    <mergeCell ref="Q13:W14"/>
    <mergeCell ref="AJ13:AU14"/>
    <mergeCell ref="AJ15:AU15"/>
    <mergeCell ref="BP13:BS13"/>
    <mergeCell ref="BT13:BW13"/>
    <mergeCell ref="BX13:CA13"/>
    <mergeCell ref="CB13:CE13"/>
    <mergeCell ref="BP14:BQ14"/>
    <mergeCell ref="BR14:BS14"/>
    <mergeCell ref="BT14:BU14"/>
    <mergeCell ref="BV14:BW14"/>
    <mergeCell ref="BX14:BY14"/>
    <mergeCell ref="BZ14:CA14"/>
    <mergeCell ref="CB14:CC14"/>
    <mergeCell ref="CD14:CE14"/>
    <mergeCell ref="BR15:BS15"/>
    <mergeCell ref="EL16:ET16"/>
    <mergeCell ref="EL17:ET17"/>
    <mergeCell ref="EL20:ET20"/>
    <mergeCell ref="EG13:EK14"/>
    <mergeCell ref="EB15:EF15"/>
    <mergeCell ref="EG15:EK15"/>
    <mergeCell ref="DW13:EA14"/>
    <mergeCell ref="EB13:EF14"/>
    <mergeCell ref="DG15:DK15"/>
    <mergeCell ref="DM13:DQ14"/>
    <mergeCell ref="DM15:DQ15"/>
    <mergeCell ref="DR13:DV14"/>
    <mergeCell ref="DR15:DV15"/>
    <mergeCell ref="DR16:DV16"/>
    <mergeCell ref="DW16:EA16"/>
    <mergeCell ref="EG16:EK16"/>
    <mergeCell ref="DG16:DK16"/>
    <mergeCell ref="DM16:DQ16"/>
    <mergeCell ref="DR17:DV17"/>
    <mergeCell ref="DW17:EA17"/>
    <mergeCell ref="EB17:EF17"/>
    <mergeCell ref="EG17:EK17"/>
    <mergeCell ref="EL18:ET18"/>
    <mergeCell ref="EB19:EF19"/>
    <mergeCell ref="EG19:EK19"/>
    <mergeCell ref="EL19:ET19"/>
    <mergeCell ref="EL15:ET15"/>
    <mergeCell ref="EG18:EK18"/>
    <mergeCell ref="DM18:DQ18"/>
    <mergeCell ref="DR18:DV18"/>
    <mergeCell ref="DW18:EA18"/>
    <mergeCell ref="EB16:EF16"/>
    <mergeCell ref="BN16:BO16"/>
    <mergeCell ref="CF16:CI16"/>
    <mergeCell ref="CJ16:CM16"/>
    <mergeCell ref="AZ16:BA16"/>
    <mergeCell ref="BB16:BC16"/>
    <mergeCell ref="BD16:BE16"/>
    <mergeCell ref="BF16:BG16"/>
    <mergeCell ref="BH16:BI16"/>
    <mergeCell ref="F16:I16"/>
    <mergeCell ref="J16:P16"/>
    <mergeCell ref="AV16:AW16"/>
    <mergeCell ref="AX16:AY16"/>
    <mergeCell ref="X16:AI16"/>
    <mergeCell ref="AZ18:BA18"/>
    <mergeCell ref="BB18:BC18"/>
    <mergeCell ref="BD18:BE18"/>
    <mergeCell ref="DG18:DK18"/>
    <mergeCell ref="CF18:CI18"/>
    <mergeCell ref="CJ18:CM18"/>
    <mergeCell ref="CR18:CV18"/>
    <mergeCell ref="CW18:DA18"/>
    <mergeCell ref="DB18:DF18"/>
    <mergeCell ref="BF18:BG18"/>
    <mergeCell ref="BH18:BI18"/>
    <mergeCell ref="BJ18:BK18"/>
    <mergeCell ref="BL18:BM18"/>
    <mergeCell ref="Q18:W18"/>
    <mergeCell ref="J17:P17"/>
    <mergeCell ref="AV17:AW17"/>
    <mergeCell ref="AX17:AY17"/>
    <mergeCell ref="CR16:CV16"/>
    <mergeCell ref="CW16:DA16"/>
    <mergeCell ref="DR19:DV19"/>
    <mergeCell ref="DW19:EA19"/>
    <mergeCell ref="BN19:BO19"/>
    <mergeCell ref="CF19:CI19"/>
    <mergeCell ref="CJ19:CM19"/>
    <mergeCell ref="CR19:CV19"/>
    <mergeCell ref="CW19:DA19"/>
    <mergeCell ref="F19:I19"/>
    <mergeCell ref="J19:P19"/>
    <mergeCell ref="X19:AI19"/>
    <mergeCell ref="AV19:AW19"/>
    <mergeCell ref="AX19:AY19"/>
    <mergeCell ref="AZ19:BA19"/>
    <mergeCell ref="BB19:BC19"/>
    <mergeCell ref="BD19:BE19"/>
    <mergeCell ref="BF19:BG19"/>
    <mergeCell ref="BH19:BI19"/>
    <mergeCell ref="BJ19:BK19"/>
    <mergeCell ref="BL19:BM19"/>
    <mergeCell ref="Q19:W19"/>
    <mergeCell ref="BB21:BC21"/>
    <mergeCell ref="BD21:BE21"/>
    <mergeCell ref="BF21:BG21"/>
    <mergeCell ref="F21:I21"/>
    <mergeCell ref="J21:P21"/>
    <mergeCell ref="X21:AI21"/>
    <mergeCell ref="AV21:AW21"/>
    <mergeCell ref="DR20:DV20"/>
    <mergeCell ref="DW20:EA20"/>
    <mergeCell ref="EB20:EF20"/>
    <mergeCell ref="EG20:EK20"/>
    <mergeCell ref="CR20:CV20"/>
    <mergeCell ref="CW20:DA20"/>
    <mergeCell ref="DB20:DF20"/>
    <mergeCell ref="DG20:DK20"/>
    <mergeCell ref="DM20:DQ20"/>
    <mergeCell ref="EG21:EK21"/>
    <mergeCell ref="F20:I20"/>
    <mergeCell ref="J20:P20"/>
    <mergeCell ref="X20:AI20"/>
    <mergeCell ref="AV20:AW20"/>
    <mergeCell ref="AX20:AY20"/>
    <mergeCell ref="AZ20:BA20"/>
    <mergeCell ref="BB20:BC20"/>
    <mergeCell ref="BD20:BE20"/>
    <mergeCell ref="BF20:BG20"/>
    <mergeCell ref="BH20:BI20"/>
    <mergeCell ref="BJ20:BK20"/>
    <mergeCell ref="CF20:CI20"/>
    <mergeCell ref="CJ20:CM20"/>
    <mergeCell ref="Q20:W20"/>
    <mergeCell ref="BR21:BS21"/>
    <mergeCell ref="EL21:ET21"/>
    <mergeCell ref="D22:E22"/>
    <mergeCell ref="F22:I22"/>
    <mergeCell ref="J22:P22"/>
    <mergeCell ref="X22:AI22"/>
    <mergeCell ref="AV22:AW22"/>
    <mergeCell ref="AX22:AY22"/>
    <mergeCell ref="AZ22:BA22"/>
    <mergeCell ref="BB22:BC22"/>
    <mergeCell ref="BD22:BE22"/>
    <mergeCell ref="BF22:BG22"/>
    <mergeCell ref="BH22:BI22"/>
    <mergeCell ref="BJ22:BK22"/>
    <mergeCell ref="BL22:BM22"/>
    <mergeCell ref="DM21:DQ21"/>
    <mergeCell ref="DR21:DV21"/>
    <mergeCell ref="DW21:EA21"/>
    <mergeCell ref="EB21:EF21"/>
    <mergeCell ref="CJ21:CM21"/>
    <mergeCell ref="CR21:CV21"/>
    <mergeCell ref="CW21:DA21"/>
    <mergeCell ref="DB21:DF21"/>
    <mergeCell ref="DG21:DK21"/>
    <mergeCell ref="BH21:BI21"/>
    <mergeCell ref="BJ21:BK21"/>
    <mergeCell ref="BL21:BM21"/>
    <mergeCell ref="BN21:BO21"/>
    <mergeCell ref="CF21:CI21"/>
    <mergeCell ref="AX21:AY21"/>
    <mergeCell ref="AZ21:BA21"/>
    <mergeCell ref="Q21:W21"/>
    <mergeCell ref="BP21:BQ21"/>
    <mergeCell ref="B23:C23"/>
    <mergeCell ref="D23:E23"/>
    <mergeCell ref="F23:I23"/>
    <mergeCell ref="J23:P23"/>
    <mergeCell ref="EB22:EF22"/>
    <mergeCell ref="EG22:EK22"/>
    <mergeCell ref="EL22:ET22"/>
    <mergeCell ref="B22:C22"/>
    <mergeCell ref="DB22:DF22"/>
    <mergeCell ref="DG22:DK22"/>
    <mergeCell ref="DM22:DQ22"/>
    <mergeCell ref="DR22:DV22"/>
    <mergeCell ref="DW22:EA22"/>
    <mergeCell ref="BN22:BO22"/>
    <mergeCell ref="CF22:CI22"/>
    <mergeCell ref="CJ22:CM22"/>
    <mergeCell ref="CR22:CV22"/>
    <mergeCell ref="CW22:DA22"/>
    <mergeCell ref="EB23:EF23"/>
    <mergeCell ref="EG23:EK23"/>
    <mergeCell ref="EL23:ET23"/>
    <mergeCell ref="Q22:W22"/>
    <mergeCell ref="CN22:CO22"/>
    <mergeCell ref="CP22:CQ22"/>
    <mergeCell ref="CN23:CO23"/>
    <mergeCell ref="CP23:CQ23"/>
    <mergeCell ref="J24:P24"/>
    <mergeCell ref="X24:AI24"/>
    <mergeCell ref="AV24:AW24"/>
    <mergeCell ref="AX24:AY24"/>
    <mergeCell ref="AZ24:BA24"/>
    <mergeCell ref="BB24:BC24"/>
    <mergeCell ref="BD24:BE24"/>
    <mergeCell ref="BF24:BG24"/>
    <mergeCell ref="DB23:DF23"/>
    <mergeCell ref="DG23:DK23"/>
    <mergeCell ref="DM23:DQ23"/>
    <mergeCell ref="DR23:DV23"/>
    <mergeCell ref="DW23:EA23"/>
    <mergeCell ref="BN23:BO23"/>
    <mergeCell ref="CF23:CI23"/>
    <mergeCell ref="CJ23:CM23"/>
    <mergeCell ref="CR23:CV23"/>
    <mergeCell ref="CW23:DA23"/>
    <mergeCell ref="BD23:BE23"/>
    <mergeCell ref="BF23:BG23"/>
    <mergeCell ref="BH23:BI23"/>
    <mergeCell ref="BJ23:BK23"/>
    <mergeCell ref="BL23:BM23"/>
    <mergeCell ref="X23:AI23"/>
    <mergeCell ref="AV23:AW23"/>
    <mergeCell ref="AX23:AY23"/>
    <mergeCell ref="AZ23:BA23"/>
    <mergeCell ref="BB23:BC23"/>
    <mergeCell ref="Q23:W23"/>
    <mergeCell ref="Q24:W24"/>
    <mergeCell ref="BP24:BQ24"/>
    <mergeCell ref="BR24:BS24"/>
    <mergeCell ref="EG24:EK24"/>
    <mergeCell ref="EL24:ET24"/>
    <mergeCell ref="B25:C25"/>
    <mergeCell ref="D25:E25"/>
    <mergeCell ref="F25:I25"/>
    <mergeCell ref="J25:P25"/>
    <mergeCell ref="X25:AI25"/>
    <mergeCell ref="AV25:AW25"/>
    <mergeCell ref="AX25:AY25"/>
    <mergeCell ref="AZ25:BA25"/>
    <mergeCell ref="BB25:BC25"/>
    <mergeCell ref="BD25:BE25"/>
    <mergeCell ref="BF25:BG25"/>
    <mergeCell ref="BH25:BI25"/>
    <mergeCell ref="BJ25:BK25"/>
    <mergeCell ref="DM24:DQ24"/>
    <mergeCell ref="DR24:DV24"/>
    <mergeCell ref="DW24:EA24"/>
    <mergeCell ref="EB24:EF24"/>
    <mergeCell ref="CJ24:CM24"/>
    <mergeCell ref="CR24:CV24"/>
    <mergeCell ref="CW24:DA24"/>
    <mergeCell ref="DB24:DF24"/>
    <mergeCell ref="DG24:DK24"/>
    <mergeCell ref="BH24:BI24"/>
    <mergeCell ref="BJ24:BK24"/>
    <mergeCell ref="BL24:BM24"/>
    <mergeCell ref="BN24:BO24"/>
    <mergeCell ref="CF24:CI24"/>
    <mergeCell ref="B24:C24"/>
    <mergeCell ref="D24:E24"/>
    <mergeCell ref="F24:I24"/>
    <mergeCell ref="B26:C26"/>
    <mergeCell ref="D26:E26"/>
    <mergeCell ref="F26:I26"/>
    <mergeCell ref="J26:P26"/>
    <mergeCell ref="DW25:EA25"/>
    <mergeCell ref="EB25:EF25"/>
    <mergeCell ref="EG25:EK25"/>
    <mergeCell ref="EL25:ET25"/>
    <mergeCell ref="CW25:DA25"/>
    <mergeCell ref="DB25:DF25"/>
    <mergeCell ref="DG25:DK25"/>
    <mergeCell ref="DM25:DQ25"/>
    <mergeCell ref="DR25:DV25"/>
    <mergeCell ref="BL25:BM25"/>
    <mergeCell ref="BN25:BO25"/>
    <mergeCell ref="CF25:CI25"/>
    <mergeCell ref="CJ25:CM25"/>
    <mergeCell ref="CR25:CV25"/>
    <mergeCell ref="EB26:EF26"/>
    <mergeCell ref="EG26:EK26"/>
    <mergeCell ref="EL26:ET26"/>
    <mergeCell ref="Q25:W25"/>
    <mergeCell ref="J27:P27"/>
    <mergeCell ref="X27:AI27"/>
    <mergeCell ref="AV27:AW27"/>
    <mergeCell ref="AX27:AY27"/>
    <mergeCell ref="AZ27:BA27"/>
    <mergeCell ref="BB27:BC27"/>
    <mergeCell ref="BD27:BE27"/>
    <mergeCell ref="BF27:BG27"/>
    <mergeCell ref="DB26:DF26"/>
    <mergeCell ref="DG26:DK26"/>
    <mergeCell ref="DM26:DQ26"/>
    <mergeCell ref="DR26:DV26"/>
    <mergeCell ref="DW26:EA26"/>
    <mergeCell ref="BN26:BO26"/>
    <mergeCell ref="CF26:CI26"/>
    <mergeCell ref="CJ26:CM26"/>
    <mergeCell ref="CR26:CV26"/>
    <mergeCell ref="CW26:DA26"/>
    <mergeCell ref="BD26:BE26"/>
    <mergeCell ref="BF26:BG26"/>
    <mergeCell ref="BH26:BI26"/>
    <mergeCell ref="BJ26:BK26"/>
    <mergeCell ref="BL26:BM26"/>
    <mergeCell ref="X26:AI26"/>
    <mergeCell ref="AV26:AW26"/>
    <mergeCell ref="AX26:AY26"/>
    <mergeCell ref="AZ26:BA26"/>
    <mergeCell ref="BB26:BC26"/>
    <mergeCell ref="Q26:W26"/>
    <mergeCell ref="Q27:W27"/>
    <mergeCell ref="BP27:BQ27"/>
    <mergeCell ref="BR27:BS27"/>
    <mergeCell ref="EG27:EK27"/>
    <mergeCell ref="EL27:ET27"/>
    <mergeCell ref="B28:C28"/>
    <mergeCell ref="D28:E28"/>
    <mergeCell ref="F28:I28"/>
    <mergeCell ref="J28:P28"/>
    <mergeCell ref="X28:AI28"/>
    <mergeCell ref="AV28:AW28"/>
    <mergeCell ref="AX28:AY28"/>
    <mergeCell ref="AZ28:BA28"/>
    <mergeCell ref="BB28:BC28"/>
    <mergeCell ref="BD28:BE28"/>
    <mergeCell ref="BF28:BG28"/>
    <mergeCell ref="BH28:BI28"/>
    <mergeCell ref="BJ28:BK28"/>
    <mergeCell ref="DM27:DQ27"/>
    <mergeCell ref="DR27:DV27"/>
    <mergeCell ref="DW27:EA27"/>
    <mergeCell ref="EB27:EF27"/>
    <mergeCell ref="CJ27:CM27"/>
    <mergeCell ref="CR27:CV27"/>
    <mergeCell ref="CW27:DA27"/>
    <mergeCell ref="DB27:DF27"/>
    <mergeCell ref="DG27:DK27"/>
    <mergeCell ref="BH27:BI27"/>
    <mergeCell ref="BJ27:BK27"/>
    <mergeCell ref="BL27:BM27"/>
    <mergeCell ref="BN27:BO27"/>
    <mergeCell ref="CF27:CI27"/>
    <mergeCell ref="B27:C27"/>
    <mergeCell ref="D27:E27"/>
    <mergeCell ref="F27:I27"/>
    <mergeCell ref="B29:C29"/>
    <mergeCell ref="D29:E29"/>
    <mergeCell ref="F29:I29"/>
    <mergeCell ref="J29:P29"/>
    <mergeCell ref="DW28:EA28"/>
    <mergeCell ref="EB28:EF28"/>
    <mergeCell ref="EG28:EK28"/>
    <mergeCell ref="EL28:ET28"/>
    <mergeCell ref="CW28:DA28"/>
    <mergeCell ref="DB28:DF28"/>
    <mergeCell ref="DG28:DK28"/>
    <mergeCell ref="DM28:DQ28"/>
    <mergeCell ref="DR28:DV28"/>
    <mergeCell ref="BL28:BM28"/>
    <mergeCell ref="BN28:BO28"/>
    <mergeCell ref="CF28:CI28"/>
    <mergeCell ref="CJ28:CM28"/>
    <mergeCell ref="CR28:CV28"/>
    <mergeCell ref="EB29:EF29"/>
    <mergeCell ref="EG29:EK29"/>
    <mergeCell ref="EL29:ET29"/>
    <mergeCell ref="Q28:W28"/>
    <mergeCell ref="CN28:CO28"/>
    <mergeCell ref="CP28:CQ28"/>
    <mergeCell ref="CN29:CO29"/>
    <mergeCell ref="CP29:CQ29"/>
    <mergeCell ref="F30:I30"/>
    <mergeCell ref="J30:P30"/>
    <mergeCell ref="X30:AI30"/>
    <mergeCell ref="AV30:AW30"/>
    <mergeCell ref="AX30:AY30"/>
    <mergeCell ref="AZ30:BA30"/>
    <mergeCell ref="BB30:BC30"/>
    <mergeCell ref="BD30:BE30"/>
    <mergeCell ref="BF30:BG30"/>
    <mergeCell ref="DB29:DF29"/>
    <mergeCell ref="DG29:DK29"/>
    <mergeCell ref="DM29:DQ29"/>
    <mergeCell ref="DR29:DV29"/>
    <mergeCell ref="DW29:EA29"/>
    <mergeCell ref="BN29:BO29"/>
    <mergeCell ref="CF29:CI29"/>
    <mergeCell ref="CJ29:CM29"/>
    <mergeCell ref="CR29:CV29"/>
    <mergeCell ref="CW29:DA29"/>
    <mergeCell ref="BD29:BE29"/>
    <mergeCell ref="BF29:BG29"/>
    <mergeCell ref="BH29:BI29"/>
    <mergeCell ref="BJ29:BK29"/>
    <mergeCell ref="BL29:BM29"/>
    <mergeCell ref="X29:AI29"/>
    <mergeCell ref="AV29:AW29"/>
    <mergeCell ref="AX29:AY29"/>
    <mergeCell ref="AZ29:BA29"/>
    <mergeCell ref="BB29:BC29"/>
    <mergeCell ref="Q29:W29"/>
    <mergeCell ref="Q30:W30"/>
    <mergeCell ref="BP30:BQ30"/>
    <mergeCell ref="EG30:EK30"/>
    <mergeCell ref="EL30:ET30"/>
    <mergeCell ref="B31:C31"/>
    <mergeCell ref="D31:E31"/>
    <mergeCell ref="F31:I31"/>
    <mergeCell ref="J31:P31"/>
    <mergeCell ref="X31:AI31"/>
    <mergeCell ref="AV31:AW31"/>
    <mergeCell ref="AX31:AY31"/>
    <mergeCell ref="AZ31:BA31"/>
    <mergeCell ref="BB31:BC31"/>
    <mergeCell ref="BD31:BE31"/>
    <mergeCell ref="BF31:BG31"/>
    <mergeCell ref="BH31:BI31"/>
    <mergeCell ref="BJ31:BK31"/>
    <mergeCell ref="DM30:DQ30"/>
    <mergeCell ref="DR30:DV30"/>
    <mergeCell ref="DW30:EA30"/>
    <mergeCell ref="EB30:EF30"/>
    <mergeCell ref="CJ30:CM30"/>
    <mergeCell ref="CR30:CV30"/>
    <mergeCell ref="CW30:DA30"/>
    <mergeCell ref="DB30:DF30"/>
    <mergeCell ref="DG30:DK30"/>
    <mergeCell ref="BH30:BI30"/>
    <mergeCell ref="BJ30:BK30"/>
    <mergeCell ref="BL30:BM30"/>
    <mergeCell ref="BN30:BO30"/>
    <mergeCell ref="CF30:CI30"/>
    <mergeCell ref="B30:C30"/>
    <mergeCell ref="D30:E30"/>
    <mergeCell ref="CN30:CO30"/>
    <mergeCell ref="BB64:BC64"/>
    <mergeCell ref="BD64:BE64"/>
    <mergeCell ref="BF64:BG64"/>
    <mergeCell ref="F64:I64"/>
    <mergeCell ref="J64:P64"/>
    <mergeCell ref="X64:AI64"/>
    <mergeCell ref="AV64:AW64"/>
    <mergeCell ref="DW31:EA31"/>
    <mergeCell ref="EB31:EF31"/>
    <mergeCell ref="EG31:EK31"/>
    <mergeCell ref="EL31:ET31"/>
    <mergeCell ref="CW31:DA31"/>
    <mergeCell ref="DB31:DF31"/>
    <mergeCell ref="DG31:DK31"/>
    <mergeCell ref="DM31:DQ31"/>
    <mergeCell ref="DR31:DV31"/>
    <mergeCell ref="BL31:BM31"/>
    <mergeCell ref="BN31:BO31"/>
    <mergeCell ref="CF31:CI31"/>
    <mergeCell ref="CJ31:CM31"/>
    <mergeCell ref="CR31:CV31"/>
    <mergeCell ref="EG64:EK64"/>
    <mergeCell ref="EL64:ET64"/>
    <mergeCell ref="EB64:EF64"/>
    <mergeCell ref="EG34:EK34"/>
    <mergeCell ref="EL34:ET34"/>
    <mergeCell ref="EB34:EF34"/>
    <mergeCell ref="DW32:EA32"/>
    <mergeCell ref="EB32:EF32"/>
    <mergeCell ref="EG32:EK32"/>
    <mergeCell ref="EL32:ET32"/>
    <mergeCell ref="CW32:DA32"/>
    <mergeCell ref="B32:C32"/>
    <mergeCell ref="D32:E32"/>
    <mergeCell ref="F32:I32"/>
    <mergeCell ref="J32:P32"/>
    <mergeCell ref="X32:AI32"/>
    <mergeCell ref="AV32:AW32"/>
    <mergeCell ref="AX32:AY32"/>
    <mergeCell ref="AZ32:BA32"/>
    <mergeCell ref="BB32:BC32"/>
    <mergeCell ref="BD32:BE32"/>
    <mergeCell ref="BF32:BG32"/>
    <mergeCell ref="BH32:BI32"/>
    <mergeCell ref="BJ32:BK32"/>
    <mergeCell ref="DM64:DQ64"/>
    <mergeCell ref="DR64:DV64"/>
    <mergeCell ref="DW64:EA64"/>
    <mergeCell ref="CJ64:CM64"/>
    <mergeCell ref="CR64:CV64"/>
    <mergeCell ref="CW64:DA64"/>
    <mergeCell ref="DB64:DF64"/>
    <mergeCell ref="DG64:DK64"/>
    <mergeCell ref="BH64:BI64"/>
    <mergeCell ref="BJ64:BK64"/>
    <mergeCell ref="BL64:BM64"/>
    <mergeCell ref="BN64:BO64"/>
    <mergeCell ref="CF64:CI64"/>
    <mergeCell ref="AX64:AY64"/>
    <mergeCell ref="AV33:AW33"/>
    <mergeCell ref="AX33:AY33"/>
    <mergeCell ref="AZ33:BA33"/>
    <mergeCell ref="BB33:BC33"/>
    <mergeCell ref="AZ64:BA64"/>
    <mergeCell ref="DB32:DF32"/>
    <mergeCell ref="DG32:DK32"/>
    <mergeCell ref="DM32:DQ32"/>
    <mergeCell ref="DR32:DV32"/>
    <mergeCell ref="BL32:BM32"/>
    <mergeCell ref="BN32:BO32"/>
    <mergeCell ref="CF32:CI32"/>
    <mergeCell ref="CJ32:CM32"/>
    <mergeCell ref="CR32:CV32"/>
    <mergeCell ref="EB33:EF33"/>
    <mergeCell ref="EG33:EK33"/>
    <mergeCell ref="EL33:ET33"/>
    <mergeCell ref="BP33:BQ33"/>
    <mergeCell ref="BR33:BS33"/>
    <mergeCell ref="BT33:BU33"/>
    <mergeCell ref="BV33:BW33"/>
    <mergeCell ref="BX33:BY33"/>
    <mergeCell ref="BZ33:CA33"/>
    <mergeCell ref="CB33:CC33"/>
    <mergeCell ref="CD33:CE33"/>
    <mergeCell ref="CN33:CO33"/>
    <mergeCell ref="CP33:CQ33"/>
    <mergeCell ref="B34:C34"/>
    <mergeCell ref="D34:E34"/>
    <mergeCell ref="F34:I34"/>
    <mergeCell ref="J34:P34"/>
    <mergeCell ref="X34:AI34"/>
    <mergeCell ref="AV34:AW34"/>
    <mergeCell ref="AX34:AY34"/>
    <mergeCell ref="AZ34:BA34"/>
    <mergeCell ref="BB34:BC34"/>
    <mergeCell ref="BD34:BE34"/>
    <mergeCell ref="BF34:BG34"/>
    <mergeCell ref="DB33:DF33"/>
    <mergeCell ref="DG33:DK33"/>
    <mergeCell ref="DM33:DQ33"/>
    <mergeCell ref="DR33:DV33"/>
    <mergeCell ref="DW33:EA33"/>
    <mergeCell ref="BN33:BO33"/>
    <mergeCell ref="CF33:CI33"/>
    <mergeCell ref="CJ33:CM33"/>
    <mergeCell ref="CR33:CV33"/>
    <mergeCell ref="CW33:DA33"/>
    <mergeCell ref="BD33:BE33"/>
    <mergeCell ref="BF33:BG33"/>
    <mergeCell ref="BH33:BI33"/>
    <mergeCell ref="BJ33:BK33"/>
    <mergeCell ref="BL33:BM33"/>
    <mergeCell ref="X33:AI33"/>
    <mergeCell ref="B33:C33"/>
    <mergeCell ref="D33:E33"/>
    <mergeCell ref="F33:I33"/>
    <mergeCell ref="J33:P33"/>
    <mergeCell ref="Q33:W33"/>
    <mergeCell ref="BH35:BI35"/>
    <mergeCell ref="BJ35:BK35"/>
    <mergeCell ref="DM34:DQ34"/>
    <mergeCell ref="DR34:DV34"/>
    <mergeCell ref="DW34:EA34"/>
    <mergeCell ref="CJ34:CM34"/>
    <mergeCell ref="CR34:CV34"/>
    <mergeCell ref="CW34:DA34"/>
    <mergeCell ref="DB34:DF34"/>
    <mergeCell ref="DG34:DK34"/>
    <mergeCell ref="BH34:BI34"/>
    <mergeCell ref="BJ34:BK34"/>
    <mergeCell ref="BL34:BM34"/>
    <mergeCell ref="BN34:BO34"/>
    <mergeCell ref="CF34:CI34"/>
    <mergeCell ref="BP34:BQ34"/>
    <mergeCell ref="BR34:BS34"/>
    <mergeCell ref="BT34:BU34"/>
    <mergeCell ref="BV34:BW34"/>
    <mergeCell ref="BX34:BY34"/>
    <mergeCell ref="BZ34:CA34"/>
    <mergeCell ref="CB34:CC34"/>
    <mergeCell ref="CD34:CE34"/>
    <mergeCell ref="BP35:BQ35"/>
    <mergeCell ref="BR35:BS35"/>
    <mergeCell ref="BT35:BU35"/>
    <mergeCell ref="BV35:BW35"/>
    <mergeCell ref="BX35:BY35"/>
    <mergeCell ref="BZ35:CA35"/>
    <mergeCell ref="CB35:CC35"/>
    <mergeCell ref="CD35:CE35"/>
    <mergeCell ref="B36:C36"/>
    <mergeCell ref="D36:E36"/>
    <mergeCell ref="F36:I36"/>
    <mergeCell ref="J36:P36"/>
    <mergeCell ref="DW35:EA35"/>
    <mergeCell ref="EB35:EF35"/>
    <mergeCell ref="EG35:EK35"/>
    <mergeCell ref="EL35:ET35"/>
    <mergeCell ref="CW35:DA35"/>
    <mergeCell ref="DB35:DF35"/>
    <mergeCell ref="DG35:DK35"/>
    <mergeCell ref="DM35:DQ35"/>
    <mergeCell ref="DR35:DV35"/>
    <mergeCell ref="BL35:BM35"/>
    <mergeCell ref="BN35:BO35"/>
    <mergeCell ref="CF35:CI35"/>
    <mergeCell ref="CJ35:CM35"/>
    <mergeCell ref="CR35:CV35"/>
    <mergeCell ref="EB36:EF36"/>
    <mergeCell ref="EG36:EK36"/>
    <mergeCell ref="EL36:ET36"/>
    <mergeCell ref="B35:C35"/>
    <mergeCell ref="D35:E35"/>
    <mergeCell ref="F35:I35"/>
    <mergeCell ref="J35:P35"/>
    <mergeCell ref="X35:AI35"/>
    <mergeCell ref="AV35:AW35"/>
    <mergeCell ref="AX35:AY35"/>
    <mergeCell ref="AZ35:BA35"/>
    <mergeCell ref="BB35:BC35"/>
    <mergeCell ref="BD35:BE35"/>
    <mergeCell ref="BF35:BG35"/>
    <mergeCell ref="J37:P37"/>
    <mergeCell ref="X37:AI37"/>
    <mergeCell ref="AV37:AW37"/>
    <mergeCell ref="AX37:AY37"/>
    <mergeCell ref="AZ37:BA37"/>
    <mergeCell ref="BB37:BC37"/>
    <mergeCell ref="BD37:BE37"/>
    <mergeCell ref="BF37:BG37"/>
    <mergeCell ref="DB36:DF36"/>
    <mergeCell ref="DG36:DK36"/>
    <mergeCell ref="DM36:DQ36"/>
    <mergeCell ref="DR36:DV36"/>
    <mergeCell ref="DW36:EA36"/>
    <mergeCell ref="BN36:BO36"/>
    <mergeCell ref="CF36:CI36"/>
    <mergeCell ref="CJ36:CM36"/>
    <mergeCell ref="CR36:CV36"/>
    <mergeCell ref="CW36:DA36"/>
    <mergeCell ref="BD36:BE36"/>
    <mergeCell ref="BF36:BG36"/>
    <mergeCell ref="BH36:BI36"/>
    <mergeCell ref="BJ36:BK36"/>
    <mergeCell ref="BL36:BM36"/>
    <mergeCell ref="X36:AI36"/>
    <mergeCell ref="AV36:AW36"/>
    <mergeCell ref="AX36:AY36"/>
    <mergeCell ref="AZ36:BA36"/>
    <mergeCell ref="BB36:BC36"/>
    <mergeCell ref="BP36:BQ36"/>
    <mergeCell ref="BR36:BS36"/>
    <mergeCell ref="BT36:BU36"/>
    <mergeCell ref="BV36:BW36"/>
    <mergeCell ref="EG37:EK37"/>
    <mergeCell ref="EL37:ET37"/>
    <mergeCell ref="B38:C38"/>
    <mergeCell ref="D38:E38"/>
    <mergeCell ref="F38:I38"/>
    <mergeCell ref="J38:P38"/>
    <mergeCell ref="X38:AI38"/>
    <mergeCell ref="AV38:AW38"/>
    <mergeCell ref="AX38:AY38"/>
    <mergeCell ref="AZ38:BA38"/>
    <mergeCell ref="BB38:BC38"/>
    <mergeCell ref="BD38:BE38"/>
    <mergeCell ref="BF38:BG38"/>
    <mergeCell ref="BH38:BI38"/>
    <mergeCell ref="BJ38:BK38"/>
    <mergeCell ref="DM37:DQ37"/>
    <mergeCell ref="DR37:DV37"/>
    <mergeCell ref="DW37:EA37"/>
    <mergeCell ref="EB37:EF37"/>
    <mergeCell ref="CJ37:CM37"/>
    <mergeCell ref="CR37:CV37"/>
    <mergeCell ref="CW37:DA37"/>
    <mergeCell ref="DB37:DF37"/>
    <mergeCell ref="DG37:DK37"/>
    <mergeCell ref="BH37:BI37"/>
    <mergeCell ref="BJ37:BK37"/>
    <mergeCell ref="BL37:BM37"/>
    <mergeCell ref="BN37:BO37"/>
    <mergeCell ref="CF37:CI37"/>
    <mergeCell ref="B37:C37"/>
    <mergeCell ref="D37:E37"/>
    <mergeCell ref="F37:I37"/>
    <mergeCell ref="B39:C39"/>
    <mergeCell ref="D39:E39"/>
    <mergeCell ref="F39:I39"/>
    <mergeCell ref="J39:P39"/>
    <mergeCell ref="DW38:EA38"/>
    <mergeCell ref="EB38:EF38"/>
    <mergeCell ref="EG38:EK38"/>
    <mergeCell ref="EL38:ET38"/>
    <mergeCell ref="CW38:DA38"/>
    <mergeCell ref="DB38:DF38"/>
    <mergeCell ref="DG38:DK38"/>
    <mergeCell ref="DM38:DQ38"/>
    <mergeCell ref="DR38:DV38"/>
    <mergeCell ref="BL38:BM38"/>
    <mergeCell ref="BN38:BO38"/>
    <mergeCell ref="CF38:CI38"/>
    <mergeCell ref="CJ38:CM38"/>
    <mergeCell ref="CR38:CV38"/>
    <mergeCell ref="EB39:EF39"/>
    <mergeCell ref="EG39:EK39"/>
    <mergeCell ref="EL39:ET39"/>
    <mergeCell ref="BP38:BQ38"/>
    <mergeCell ref="BR38:BS38"/>
    <mergeCell ref="BT38:BU38"/>
    <mergeCell ref="BV38:BW38"/>
    <mergeCell ref="BX38:BY38"/>
    <mergeCell ref="BZ38:CA38"/>
    <mergeCell ref="CB38:CC38"/>
    <mergeCell ref="CD38:CE38"/>
    <mergeCell ref="BP39:BQ39"/>
    <mergeCell ref="J40:P40"/>
    <mergeCell ref="X40:AI40"/>
    <mergeCell ref="AV40:AW40"/>
    <mergeCell ref="AX40:AY40"/>
    <mergeCell ref="AZ40:BA40"/>
    <mergeCell ref="BB40:BC40"/>
    <mergeCell ref="BD40:BE40"/>
    <mergeCell ref="BF40:BG40"/>
    <mergeCell ref="DB39:DF39"/>
    <mergeCell ref="DG39:DK39"/>
    <mergeCell ref="DM39:DQ39"/>
    <mergeCell ref="DR39:DV39"/>
    <mergeCell ref="DW39:EA39"/>
    <mergeCell ref="BN39:BO39"/>
    <mergeCell ref="CF39:CI39"/>
    <mergeCell ref="CJ39:CM39"/>
    <mergeCell ref="CR39:CV39"/>
    <mergeCell ref="CW39:DA39"/>
    <mergeCell ref="BD39:BE39"/>
    <mergeCell ref="BF39:BG39"/>
    <mergeCell ref="BH39:BI39"/>
    <mergeCell ref="BJ39:BK39"/>
    <mergeCell ref="BL39:BM39"/>
    <mergeCell ref="X39:AI39"/>
    <mergeCell ref="AV39:AW39"/>
    <mergeCell ref="AX39:AY39"/>
    <mergeCell ref="AZ39:BA39"/>
    <mergeCell ref="BB39:BC39"/>
    <mergeCell ref="BR39:BS39"/>
    <mergeCell ref="BT39:BU39"/>
    <mergeCell ref="BV39:BW39"/>
    <mergeCell ref="EG40:EK40"/>
    <mergeCell ref="EL40:ET40"/>
    <mergeCell ref="B41:C41"/>
    <mergeCell ref="D41:E41"/>
    <mergeCell ref="F41:I41"/>
    <mergeCell ref="J41:P41"/>
    <mergeCell ref="X41:AI41"/>
    <mergeCell ref="AV41:AW41"/>
    <mergeCell ref="AX41:AY41"/>
    <mergeCell ref="AZ41:BA41"/>
    <mergeCell ref="BB41:BC41"/>
    <mergeCell ref="BD41:BE41"/>
    <mergeCell ref="BF41:BG41"/>
    <mergeCell ref="BH41:BI41"/>
    <mergeCell ref="BJ41:BK41"/>
    <mergeCell ref="DM40:DQ40"/>
    <mergeCell ref="DR40:DV40"/>
    <mergeCell ref="DW40:EA40"/>
    <mergeCell ref="EB40:EF40"/>
    <mergeCell ref="CJ40:CM40"/>
    <mergeCell ref="CR40:CV40"/>
    <mergeCell ref="CW40:DA40"/>
    <mergeCell ref="DB40:DF40"/>
    <mergeCell ref="DG40:DK40"/>
    <mergeCell ref="BH40:BI40"/>
    <mergeCell ref="BJ40:BK40"/>
    <mergeCell ref="BL40:BM40"/>
    <mergeCell ref="BN40:BO40"/>
    <mergeCell ref="CF40:CI40"/>
    <mergeCell ref="B40:C40"/>
    <mergeCell ref="D40:E40"/>
    <mergeCell ref="F40:I40"/>
    <mergeCell ref="B42:C42"/>
    <mergeCell ref="D42:E42"/>
    <mergeCell ref="F42:I42"/>
    <mergeCell ref="J42:P42"/>
    <mergeCell ref="DW41:EA41"/>
    <mergeCell ref="EB41:EF41"/>
    <mergeCell ref="EG41:EK41"/>
    <mergeCell ref="EL41:ET41"/>
    <mergeCell ref="CW41:DA41"/>
    <mergeCell ref="DB41:DF41"/>
    <mergeCell ref="DG41:DK41"/>
    <mergeCell ref="DM41:DQ41"/>
    <mergeCell ref="DR41:DV41"/>
    <mergeCell ref="BL41:BM41"/>
    <mergeCell ref="BN41:BO41"/>
    <mergeCell ref="CF41:CI41"/>
    <mergeCell ref="CJ41:CM41"/>
    <mergeCell ref="CR41:CV41"/>
    <mergeCell ref="EB42:EF42"/>
    <mergeCell ref="EG42:EK42"/>
    <mergeCell ref="EL42:ET42"/>
    <mergeCell ref="BP42:BQ42"/>
    <mergeCell ref="BR42:BS42"/>
    <mergeCell ref="BT42:BU42"/>
    <mergeCell ref="BV42:BW42"/>
    <mergeCell ref="BX42:BY42"/>
    <mergeCell ref="BZ42:CA42"/>
    <mergeCell ref="CB42:CC42"/>
    <mergeCell ref="CD42:CE42"/>
    <mergeCell ref="BP41:BQ41"/>
    <mergeCell ref="BR41:BS41"/>
    <mergeCell ref="BT41:BU41"/>
    <mergeCell ref="J43:P43"/>
    <mergeCell ref="X43:AI43"/>
    <mergeCell ref="AV43:AW43"/>
    <mergeCell ref="AX43:AY43"/>
    <mergeCell ref="AZ43:BA43"/>
    <mergeCell ref="BB43:BC43"/>
    <mergeCell ref="BD43:BE43"/>
    <mergeCell ref="BF43:BG43"/>
    <mergeCell ref="DB42:DF42"/>
    <mergeCell ref="DG42:DK42"/>
    <mergeCell ref="DM42:DQ42"/>
    <mergeCell ref="DR42:DV42"/>
    <mergeCell ref="DW42:EA42"/>
    <mergeCell ref="BN42:BO42"/>
    <mergeCell ref="CF42:CI42"/>
    <mergeCell ref="CJ42:CM42"/>
    <mergeCell ref="CR42:CV42"/>
    <mergeCell ref="CW42:DA42"/>
    <mergeCell ref="BD42:BE42"/>
    <mergeCell ref="BF42:BG42"/>
    <mergeCell ref="BH42:BI42"/>
    <mergeCell ref="BJ42:BK42"/>
    <mergeCell ref="BL42:BM42"/>
    <mergeCell ref="X42:AI42"/>
    <mergeCell ref="AV42:AW42"/>
    <mergeCell ref="AX42:AY42"/>
    <mergeCell ref="AZ42:BA42"/>
    <mergeCell ref="BB42:BC42"/>
    <mergeCell ref="BP43:BQ43"/>
    <mergeCell ref="BR43:BS43"/>
    <mergeCell ref="BT43:BU43"/>
    <mergeCell ref="EG43:EK43"/>
    <mergeCell ref="EL43:ET43"/>
    <mergeCell ref="B44:C44"/>
    <mergeCell ref="D44:E44"/>
    <mergeCell ref="F44:I44"/>
    <mergeCell ref="J44:P44"/>
    <mergeCell ref="X44:AI44"/>
    <mergeCell ref="AV44:AW44"/>
    <mergeCell ref="AX44:AY44"/>
    <mergeCell ref="AZ44:BA44"/>
    <mergeCell ref="BB44:BC44"/>
    <mergeCell ref="BD44:BE44"/>
    <mergeCell ref="BF44:BG44"/>
    <mergeCell ref="BH44:BI44"/>
    <mergeCell ref="BJ44:BK44"/>
    <mergeCell ref="DM43:DQ43"/>
    <mergeCell ref="DR43:DV43"/>
    <mergeCell ref="DW43:EA43"/>
    <mergeCell ref="EB43:EF43"/>
    <mergeCell ref="CJ43:CM43"/>
    <mergeCell ref="CR43:CV43"/>
    <mergeCell ref="CW43:DA43"/>
    <mergeCell ref="DB43:DF43"/>
    <mergeCell ref="DG43:DK43"/>
    <mergeCell ref="BH43:BI43"/>
    <mergeCell ref="BJ43:BK43"/>
    <mergeCell ref="BL43:BM43"/>
    <mergeCell ref="BN43:BO43"/>
    <mergeCell ref="CF43:CI43"/>
    <mergeCell ref="B43:C43"/>
    <mergeCell ref="D43:E43"/>
    <mergeCell ref="F43:I43"/>
    <mergeCell ref="DW44:EA44"/>
    <mergeCell ref="EB44:EF44"/>
    <mergeCell ref="EG44:EK44"/>
    <mergeCell ref="EL44:ET44"/>
    <mergeCell ref="CW44:DA44"/>
    <mergeCell ref="DB44:DF44"/>
    <mergeCell ref="DG44:DK44"/>
    <mergeCell ref="DM44:DQ44"/>
    <mergeCell ref="DR44:DV44"/>
    <mergeCell ref="BL44:BM44"/>
    <mergeCell ref="BN44:BO44"/>
    <mergeCell ref="CF44:CI44"/>
    <mergeCell ref="CJ44:CM44"/>
    <mergeCell ref="CR44:CV44"/>
    <mergeCell ref="EB45:EF45"/>
    <mergeCell ref="EG45:EK45"/>
    <mergeCell ref="EL45:ET45"/>
    <mergeCell ref="BP45:BQ45"/>
    <mergeCell ref="BR45:BS45"/>
    <mergeCell ref="BT45:BU45"/>
    <mergeCell ref="BV45:BW45"/>
    <mergeCell ref="BX45:BY45"/>
    <mergeCell ref="BZ45:CA45"/>
    <mergeCell ref="CB45:CC45"/>
    <mergeCell ref="CD45:CE45"/>
    <mergeCell ref="DW45:EA45"/>
    <mergeCell ref="BN45:BO45"/>
    <mergeCell ref="CF45:CI45"/>
    <mergeCell ref="CJ45:CM45"/>
    <mergeCell ref="CR45:CV45"/>
    <mergeCell ref="CW45:DA45"/>
    <mergeCell ref="BD45:BE45"/>
    <mergeCell ref="BF45:BG45"/>
    <mergeCell ref="BH45:BI45"/>
    <mergeCell ref="BJ45:BK45"/>
    <mergeCell ref="BL45:BM45"/>
    <mergeCell ref="X45:AI45"/>
    <mergeCell ref="AV45:AW45"/>
    <mergeCell ref="AX45:AY45"/>
    <mergeCell ref="AZ45:BA45"/>
    <mergeCell ref="BB45:BC45"/>
    <mergeCell ref="BP46:BQ46"/>
    <mergeCell ref="BR46:BS46"/>
    <mergeCell ref="BT46:BU46"/>
    <mergeCell ref="BV46:BW46"/>
    <mergeCell ref="BX46:BY46"/>
    <mergeCell ref="BZ46:CA46"/>
    <mergeCell ref="CB46:CC46"/>
    <mergeCell ref="CD46:CE46"/>
    <mergeCell ref="BN46:BO46"/>
    <mergeCell ref="CF46:CI46"/>
    <mergeCell ref="B46:C46"/>
    <mergeCell ref="D46:E46"/>
    <mergeCell ref="F46:I46"/>
    <mergeCell ref="J46:P46"/>
    <mergeCell ref="X46:AI46"/>
    <mergeCell ref="AV46:AW46"/>
    <mergeCell ref="AX46:AY46"/>
    <mergeCell ref="AZ46:BA46"/>
    <mergeCell ref="BB46:BC46"/>
    <mergeCell ref="BD46:BE46"/>
    <mergeCell ref="BF46:BG46"/>
    <mergeCell ref="DB45:DF45"/>
    <mergeCell ref="DG45:DK45"/>
    <mergeCell ref="DM45:DQ45"/>
    <mergeCell ref="DR45:DV45"/>
    <mergeCell ref="B45:C45"/>
    <mergeCell ref="D45:E45"/>
    <mergeCell ref="F45:I45"/>
    <mergeCell ref="J45:P45"/>
    <mergeCell ref="BD48:BE48"/>
    <mergeCell ref="BF48:BG48"/>
    <mergeCell ref="BH48:BI48"/>
    <mergeCell ref="BJ48:BK48"/>
    <mergeCell ref="BL48:BM48"/>
    <mergeCell ref="EG46:EK46"/>
    <mergeCell ref="EL46:ET46"/>
    <mergeCell ref="B47:C47"/>
    <mergeCell ref="D47:E47"/>
    <mergeCell ref="F47:I47"/>
    <mergeCell ref="J47:P47"/>
    <mergeCell ref="X47:AI47"/>
    <mergeCell ref="AV47:AW47"/>
    <mergeCell ref="AX47:AY47"/>
    <mergeCell ref="AZ47:BA47"/>
    <mergeCell ref="BB47:BC47"/>
    <mergeCell ref="BD47:BE47"/>
    <mergeCell ref="BF47:BG47"/>
    <mergeCell ref="BH47:BI47"/>
    <mergeCell ref="BJ47:BK47"/>
    <mergeCell ref="DM46:DQ46"/>
    <mergeCell ref="DR46:DV46"/>
    <mergeCell ref="DW46:EA46"/>
    <mergeCell ref="EB46:EF46"/>
    <mergeCell ref="CJ46:CM46"/>
    <mergeCell ref="CR46:CV46"/>
    <mergeCell ref="CW46:DA46"/>
    <mergeCell ref="DB46:DF46"/>
    <mergeCell ref="DG46:DK46"/>
    <mergeCell ref="BH46:BI46"/>
    <mergeCell ref="BJ46:BK46"/>
    <mergeCell ref="BL46:BM46"/>
    <mergeCell ref="DW47:EA47"/>
    <mergeCell ref="EB47:EF47"/>
    <mergeCell ref="EG47:EK47"/>
    <mergeCell ref="EL47:ET47"/>
    <mergeCell ref="CW47:DA47"/>
    <mergeCell ref="DB47:DF47"/>
    <mergeCell ref="DG47:DK47"/>
    <mergeCell ref="DM47:DQ47"/>
    <mergeCell ref="DR47:DV47"/>
    <mergeCell ref="BL47:BM47"/>
    <mergeCell ref="BN47:BO47"/>
    <mergeCell ref="CF47:CI47"/>
    <mergeCell ref="CJ47:CM47"/>
    <mergeCell ref="CR47:CV47"/>
    <mergeCell ref="EB48:EF48"/>
    <mergeCell ref="EG48:EK48"/>
    <mergeCell ref="EL48:ET48"/>
    <mergeCell ref="DM48:DQ48"/>
    <mergeCell ref="DR48:DV48"/>
    <mergeCell ref="DW48:EA48"/>
    <mergeCell ref="BN48:BO48"/>
    <mergeCell ref="CF48:CI48"/>
    <mergeCell ref="CJ48:CM48"/>
    <mergeCell ref="CR48:CV48"/>
    <mergeCell ref="CW48:DA48"/>
    <mergeCell ref="BP47:BQ47"/>
    <mergeCell ref="BR47:BS47"/>
    <mergeCell ref="BT47:BU47"/>
    <mergeCell ref="BV47:BW47"/>
    <mergeCell ref="BX47:BY47"/>
    <mergeCell ref="BZ47:CA47"/>
    <mergeCell ref="CB47:CC47"/>
    <mergeCell ref="X48:AI48"/>
    <mergeCell ref="AV48:AW48"/>
    <mergeCell ref="AX48:AY48"/>
    <mergeCell ref="AZ48:BA48"/>
    <mergeCell ref="BB48:BC48"/>
    <mergeCell ref="EL49:ET49"/>
    <mergeCell ref="B50:C50"/>
    <mergeCell ref="D50:E50"/>
    <mergeCell ref="F50:I50"/>
    <mergeCell ref="J50:P50"/>
    <mergeCell ref="X50:AI50"/>
    <mergeCell ref="AV50:AW50"/>
    <mergeCell ref="AX50:AY50"/>
    <mergeCell ref="AZ50:BA50"/>
    <mergeCell ref="BB50:BC50"/>
    <mergeCell ref="BD50:BE50"/>
    <mergeCell ref="BF50:BG50"/>
    <mergeCell ref="BH50:BI50"/>
    <mergeCell ref="BJ50:BK50"/>
    <mergeCell ref="DM49:DQ49"/>
    <mergeCell ref="DR49:DV49"/>
    <mergeCell ref="DW49:EA49"/>
    <mergeCell ref="AZ49:BA49"/>
    <mergeCell ref="BB49:BC49"/>
    <mergeCell ref="BD49:BE49"/>
    <mergeCell ref="BF49:BG49"/>
    <mergeCell ref="DB48:DF48"/>
    <mergeCell ref="DG48:DK48"/>
    <mergeCell ref="B48:C48"/>
    <mergeCell ref="D48:E48"/>
    <mergeCell ref="F48:I48"/>
    <mergeCell ref="J48:P48"/>
    <mergeCell ref="Q52:W52"/>
    <mergeCell ref="B51:C51"/>
    <mergeCell ref="D51:E51"/>
    <mergeCell ref="F51:I51"/>
    <mergeCell ref="J51:P51"/>
    <mergeCell ref="DW50:EA50"/>
    <mergeCell ref="EB50:EF50"/>
    <mergeCell ref="BD51:BE51"/>
    <mergeCell ref="BF51:BG51"/>
    <mergeCell ref="BH51:BI51"/>
    <mergeCell ref="BJ51:BK51"/>
    <mergeCell ref="X51:AI51"/>
    <mergeCell ref="AV51:AW51"/>
    <mergeCell ref="AX51:AY51"/>
    <mergeCell ref="AZ51:BA51"/>
    <mergeCell ref="BB51:BC51"/>
    <mergeCell ref="CJ52:CM52"/>
    <mergeCell ref="AJ52:AU52"/>
    <mergeCell ref="BP50:BQ50"/>
    <mergeCell ref="BR50:BS50"/>
    <mergeCell ref="BT50:BU50"/>
    <mergeCell ref="BV50:BW50"/>
    <mergeCell ref="BX50:BY50"/>
    <mergeCell ref="BZ50:CA50"/>
    <mergeCell ref="CB50:CC50"/>
    <mergeCell ref="CD50:CE50"/>
    <mergeCell ref="BP51:BQ51"/>
    <mergeCell ref="BR51:BS51"/>
    <mergeCell ref="BT51:BU51"/>
    <mergeCell ref="BV51:BW51"/>
    <mergeCell ref="BX51:BY51"/>
    <mergeCell ref="BZ51:CA51"/>
    <mergeCell ref="CJ51:CM51"/>
    <mergeCell ref="CR51:CV51"/>
    <mergeCell ref="CW51:DA51"/>
    <mergeCell ref="BL51:BM51"/>
    <mergeCell ref="EB49:EF49"/>
    <mergeCell ref="CJ49:CM49"/>
    <mergeCell ref="CR49:CV49"/>
    <mergeCell ref="CW49:DA49"/>
    <mergeCell ref="DB49:DF49"/>
    <mergeCell ref="DG49:DK49"/>
    <mergeCell ref="BH49:BI49"/>
    <mergeCell ref="BJ49:BK49"/>
    <mergeCell ref="BL49:BM49"/>
    <mergeCell ref="BN49:BO49"/>
    <mergeCell ref="CF49:CI49"/>
    <mergeCell ref="B49:C49"/>
    <mergeCell ref="D49:E49"/>
    <mergeCell ref="F49:I49"/>
    <mergeCell ref="Q51:W51"/>
    <mergeCell ref="BP49:BQ49"/>
    <mergeCell ref="BR49:BS49"/>
    <mergeCell ref="BT49:BU49"/>
    <mergeCell ref="BV49:BW49"/>
    <mergeCell ref="BX49:BY49"/>
    <mergeCell ref="BZ49:CA49"/>
    <mergeCell ref="CB49:CC49"/>
    <mergeCell ref="CD49:CE49"/>
    <mergeCell ref="CB51:CC51"/>
    <mergeCell ref="CD51:CE51"/>
    <mergeCell ref="X49:AI49"/>
    <mergeCell ref="AV49:AW49"/>
    <mergeCell ref="AX49:AY49"/>
    <mergeCell ref="BX52:BY52"/>
    <mergeCell ref="BZ52:CA52"/>
    <mergeCell ref="CB52:CC52"/>
    <mergeCell ref="CD52:CE52"/>
    <mergeCell ref="DG52:DK52"/>
    <mergeCell ref="BH52:BI52"/>
    <mergeCell ref="BJ52:BK52"/>
    <mergeCell ref="BL52:BM52"/>
    <mergeCell ref="BN52:BO52"/>
    <mergeCell ref="CF52:CI52"/>
    <mergeCell ref="EG50:EK50"/>
    <mergeCell ref="EL50:ET50"/>
    <mergeCell ref="CW50:DA50"/>
    <mergeCell ref="DB50:DF50"/>
    <mergeCell ref="DG50:DK50"/>
    <mergeCell ref="DM50:DQ50"/>
    <mergeCell ref="DR50:DV50"/>
    <mergeCell ref="BL50:BM50"/>
    <mergeCell ref="BN50:BO50"/>
    <mergeCell ref="CF50:CI50"/>
    <mergeCell ref="CJ50:CM50"/>
    <mergeCell ref="CR50:CV50"/>
    <mergeCell ref="EB51:EF51"/>
    <mergeCell ref="EG51:EK51"/>
    <mergeCell ref="EL51:ET51"/>
    <mergeCell ref="DB51:DF51"/>
    <mergeCell ref="DG51:DK51"/>
    <mergeCell ref="DM51:DQ51"/>
    <mergeCell ref="DR51:DV51"/>
    <mergeCell ref="DW51:EA51"/>
    <mergeCell ref="BN51:BO51"/>
    <mergeCell ref="CF51:CI51"/>
    <mergeCell ref="DW53:EA53"/>
    <mergeCell ref="B52:C52"/>
    <mergeCell ref="D52:E52"/>
    <mergeCell ref="F52:I52"/>
    <mergeCell ref="J52:P52"/>
    <mergeCell ref="X52:AI52"/>
    <mergeCell ref="AV52:AW52"/>
    <mergeCell ref="AX52:AY52"/>
    <mergeCell ref="AZ52:BA52"/>
    <mergeCell ref="BB52:BC52"/>
    <mergeCell ref="BD52:BE52"/>
    <mergeCell ref="BF52:BG52"/>
    <mergeCell ref="BP53:BQ53"/>
    <mergeCell ref="BR53:BS53"/>
    <mergeCell ref="BT53:BU53"/>
    <mergeCell ref="BV53:BW53"/>
    <mergeCell ref="BX53:BY53"/>
    <mergeCell ref="BZ53:CA53"/>
    <mergeCell ref="CB53:CC53"/>
    <mergeCell ref="CD53:CE53"/>
    <mergeCell ref="CN52:CO52"/>
    <mergeCell ref="CP52:CQ52"/>
    <mergeCell ref="CN53:CO53"/>
    <mergeCell ref="CP53:CQ53"/>
    <mergeCell ref="Q53:W53"/>
    <mergeCell ref="CR52:CV52"/>
    <mergeCell ref="CW52:DA52"/>
    <mergeCell ref="DB52:DF52"/>
    <mergeCell ref="BP52:BQ52"/>
    <mergeCell ref="BR52:BS52"/>
    <mergeCell ref="BT52:BU52"/>
    <mergeCell ref="BV52:BW52"/>
    <mergeCell ref="EG53:EK53"/>
    <mergeCell ref="EL53:ET53"/>
    <mergeCell ref="CW53:DA53"/>
    <mergeCell ref="DB53:DF53"/>
    <mergeCell ref="DG53:DK53"/>
    <mergeCell ref="DM53:DQ53"/>
    <mergeCell ref="DR53:DV53"/>
    <mergeCell ref="BL53:BM53"/>
    <mergeCell ref="BN53:BO53"/>
    <mergeCell ref="CF53:CI53"/>
    <mergeCell ref="CJ53:CM53"/>
    <mergeCell ref="CR53:CV53"/>
    <mergeCell ref="EG52:EK52"/>
    <mergeCell ref="EL52:ET52"/>
    <mergeCell ref="EB52:EF52"/>
    <mergeCell ref="B53:C53"/>
    <mergeCell ref="D53:E53"/>
    <mergeCell ref="F53:I53"/>
    <mergeCell ref="J53:P53"/>
    <mergeCell ref="X53:AI53"/>
    <mergeCell ref="AV53:AW53"/>
    <mergeCell ref="AX53:AY53"/>
    <mergeCell ref="AZ53:BA53"/>
    <mergeCell ref="BB53:BC53"/>
    <mergeCell ref="BD53:BE53"/>
    <mergeCell ref="BF53:BG53"/>
    <mergeCell ref="BH53:BI53"/>
    <mergeCell ref="BJ53:BK53"/>
    <mergeCell ref="DM52:DQ52"/>
    <mergeCell ref="DR52:DV52"/>
    <mergeCell ref="DW52:EA52"/>
    <mergeCell ref="EB53:EF53"/>
    <mergeCell ref="CJ54:CM54"/>
    <mergeCell ref="CR54:CV54"/>
    <mergeCell ref="CW54:DA54"/>
    <mergeCell ref="DB54:DF54"/>
    <mergeCell ref="DG54:DK54"/>
    <mergeCell ref="DM54:DQ54"/>
    <mergeCell ref="DR54:DV54"/>
    <mergeCell ref="DW54:EA54"/>
    <mergeCell ref="EB54:EF54"/>
    <mergeCell ref="BP54:BQ54"/>
    <mergeCell ref="BR54:BS54"/>
    <mergeCell ref="BT54:BU54"/>
    <mergeCell ref="BV54:BW54"/>
    <mergeCell ref="BX54:BY54"/>
    <mergeCell ref="BZ54:CA54"/>
    <mergeCell ref="EB55:EF55"/>
    <mergeCell ref="EG55:EK55"/>
    <mergeCell ref="CB54:CC54"/>
    <mergeCell ref="CD54:CE54"/>
    <mergeCell ref="D54:E54"/>
    <mergeCell ref="F54:I54"/>
    <mergeCell ref="J54:P54"/>
    <mergeCell ref="X54:AI54"/>
    <mergeCell ref="AV54:AW54"/>
    <mergeCell ref="AX54:AY54"/>
    <mergeCell ref="AZ54:BA54"/>
    <mergeCell ref="BB54:BC54"/>
    <mergeCell ref="BD54:BE54"/>
    <mergeCell ref="BF54:BG54"/>
    <mergeCell ref="BH54:BI54"/>
    <mergeCell ref="BJ54:BK54"/>
    <mergeCell ref="BL54:BM54"/>
    <mergeCell ref="BN54:BO54"/>
    <mergeCell ref="CF54:CI54"/>
    <mergeCell ref="BP55:BQ55"/>
    <mergeCell ref="BR55:BS55"/>
    <mergeCell ref="BT55:BU55"/>
    <mergeCell ref="BV55:BW55"/>
    <mergeCell ref="BX55:BY55"/>
    <mergeCell ref="BZ55:CA55"/>
    <mergeCell ref="CB55:CC55"/>
    <mergeCell ref="CD55:CE55"/>
    <mergeCell ref="Q54:W54"/>
    <mergeCell ref="Q55:W55"/>
    <mergeCell ref="BN56:BO56"/>
    <mergeCell ref="CF56:CI56"/>
    <mergeCell ref="CJ56:CM56"/>
    <mergeCell ref="EG54:EK54"/>
    <mergeCell ref="EL54:ET54"/>
    <mergeCell ref="B55:C55"/>
    <mergeCell ref="D55:E55"/>
    <mergeCell ref="F55:I55"/>
    <mergeCell ref="J55:P55"/>
    <mergeCell ref="X55:AI55"/>
    <mergeCell ref="AV55:AW55"/>
    <mergeCell ref="AX55:AY55"/>
    <mergeCell ref="AZ55:BA55"/>
    <mergeCell ref="BB55:BC55"/>
    <mergeCell ref="BD55:BE55"/>
    <mergeCell ref="BF55:BG55"/>
    <mergeCell ref="BH55:BI55"/>
    <mergeCell ref="BJ55:BK55"/>
    <mergeCell ref="BL55:BM55"/>
    <mergeCell ref="BN55:BO55"/>
    <mergeCell ref="CF55:CI55"/>
    <mergeCell ref="CJ55:CM55"/>
    <mergeCell ref="CR55:CV55"/>
    <mergeCell ref="CW55:DA55"/>
    <mergeCell ref="B54:C54"/>
    <mergeCell ref="DB55:DF55"/>
    <mergeCell ref="DG55:DK55"/>
    <mergeCell ref="DM55:DQ55"/>
    <mergeCell ref="DR55:DV55"/>
    <mergeCell ref="DW55:EA55"/>
    <mergeCell ref="EB56:EF56"/>
    <mergeCell ref="EL55:ET55"/>
    <mergeCell ref="EL56:ET56"/>
    <mergeCell ref="B57:C57"/>
    <mergeCell ref="D57:E57"/>
    <mergeCell ref="F57:I57"/>
    <mergeCell ref="J57:P57"/>
    <mergeCell ref="X57:AI57"/>
    <mergeCell ref="AV57:AW57"/>
    <mergeCell ref="AX57:AY57"/>
    <mergeCell ref="AZ57:BA57"/>
    <mergeCell ref="BB57:BC57"/>
    <mergeCell ref="BD57:BE57"/>
    <mergeCell ref="BF57:BG57"/>
    <mergeCell ref="BH57:BI57"/>
    <mergeCell ref="BJ57:BK57"/>
    <mergeCell ref="BL57:BM57"/>
    <mergeCell ref="BN57:BO57"/>
    <mergeCell ref="CF57:CI57"/>
    <mergeCell ref="CJ57:CM57"/>
    <mergeCell ref="CR57:CV57"/>
    <mergeCell ref="CW57:DA57"/>
    <mergeCell ref="DB57:DF57"/>
    <mergeCell ref="DG57:DK57"/>
    <mergeCell ref="B56:C56"/>
    <mergeCell ref="D56:E56"/>
    <mergeCell ref="F56:I56"/>
    <mergeCell ref="J56:P56"/>
    <mergeCell ref="X56:AI56"/>
    <mergeCell ref="AV56:AW56"/>
    <mergeCell ref="AX56:AY56"/>
    <mergeCell ref="EB57:EF57"/>
    <mergeCell ref="EG57:EK57"/>
    <mergeCell ref="BL56:BM56"/>
    <mergeCell ref="B58:C58"/>
    <mergeCell ref="D58:E58"/>
    <mergeCell ref="F58:I58"/>
    <mergeCell ref="J58:P58"/>
    <mergeCell ref="X58:AI58"/>
    <mergeCell ref="AV58:AW58"/>
    <mergeCell ref="AX58:AY58"/>
    <mergeCell ref="AZ58:BA58"/>
    <mergeCell ref="BB58:BC58"/>
    <mergeCell ref="BD58:BE58"/>
    <mergeCell ref="BF58:BG58"/>
    <mergeCell ref="BH58:BI58"/>
    <mergeCell ref="BJ58:BK58"/>
    <mergeCell ref="BL58:BM58"/>
    <mergeCell ref="BN58:BO58"/>
    <mergeCell ref="CF58:CI58"/>
    <mergeCell ref="CJ58:CM58"/>
    <mergeCell ref="DW59:EA59"/>
    <mergeCell ref="EB59:EF59"/>
    <mergeCell ref="EG59:EK59"/>
    <mergeCell ref="EL59:ET59"/>
    <mergeCell ref="DM57:DQ57"/>
    <mergeCell ref="DR57:DV57"/>
    <mergeCell ref="DW57:EA57"/>
    <mergeCell ref="EL57:ET57"/>
    <mergeCell ref="CR58:CV58"/>
    <mergeCell ref="CW58:DA58"/>
    <mergeCell ref="DB58:DF58"/>
    <mergeCell ref="DG58:DK58"/>
    <mergeCell ref="DM58:DQ58"/>
    <mergeCell ref="DR58:DV58"/>
    <mergeCell ref="DW58:EA58"/>
    <mergeCell ref="EB58:EF58"/>
    <mergeCell ref="EG58:EK58"/>
    <mergeCell ref="EL58:ET58"/>
    <mergeCell ref="D59:E59"/>
    <mergeCell ref="F59:I59"/>
    <mergeCell ref="J59:P59"/>
    <mergeCell ref="X59:AI59"/>
    <mergeCell ref="AV59:AW59"/>
    <mergeCell ref="AX59:AY59"/>
    <mergeCell ref="AZ59:BA59"/>
    <mergeCell ref="BB59:BC59"/>
    <mergeCell ref="BD59:BE59"/>
    <mergeCell ref="BF59:BG59"/>
    <mergeCell ref="BH59:BI59"/>
    <mergeCell ref="BJ59:BK59"/>
    <mergeCell ref="BL59:BM59"/>
    <mergeCell ref="BN59:BO59"/>
    <mergeCell ref="CF59:CI59"/>
    <mergeCell ref="CR60:CV60"/>
    <mergeCell ref="CW60:DA60"/>
    <mergeCell ref="BP60:BQ60"/>
    <mergeCell ref="BR60:BS60"/>
    <mergeCell ref="BT60:BU60"/>
    <mergeCell ref="BV60:BW60"/>
    <mergeCell ref="BX60:BY60"/>
    <mergeCell ref="BZ60:CA60"/>
    <mergeCell ref="CB60:CC60"/>
    <mergeCell ref="CD60:CE60"/>
    <mergeCell ref="BP59:BQ59"/>
    <mergeCell ref="BR59:BS59"/>
    <mergeCell ref="BT59:BU59"/>
    <mergeCell ref="BV59:BW59"/>
    <mergeCell ref="BX59:BY59"/>
    <mergeCell ref="BZ59:CA59"/>
    <mergeCell ref="CN59:CO59"/>
    <mergeCell ref="B59:C59"/>
    <mergeCell ref="DB60:DF60"/>
    <mergeCell ref="DG60:DK60"/>
    <mergeCell ref="DM60:DQ60"/>
    <mergeCell ref="DR60:DV60"/>
    <mergeCell ref="DW60:EA60"/>
    <mergeCell ref="EB60:EF60"/>
    <mergeCell ref="EG60:EK60"/>
    <mergeCell ref="EL60:ET60"/>
    <mergeCell ref="B61:C61"/>
    <mergeCell ref="D61:E61"/>
    <mergeCell ref="F61:I61"/>
    <mergeCell ref="J61:P61"/>
    <mergeCell ref="X61:AI61"/>
    <mergeCell ref="AV61:AW61"/>
    <mergeCell ref="AX61:AY61"/>
    <mergeCell ref="AZ61:BA61"/>
    <mergeCell ref="BB61:BC61"/>
    <mergeCell ref="BD61:BE61"/>
    <mergeCell ref="BF61:BG61"/>
    <mergeCell ref="BH61:BI61"/>
    <mergeCell ref="BJ61:BK61"/>
    <mergeCell ref="BL61:BM61"/>
    <mergeCell ref="BN61:BO61"/>
    <mergeCell ref="CF61:CI61"/>
    <mergeCell ref="CJ61:CM61"/>
    <mergeCell ref="CR61:CV61"/>
    <mergeCell ref="CW61:DA61"/>
    <mergeCell ref="DB61:DF61"/>
    <mergeCell ref="DM61:DQ61"/>
    <mergeCell ref="EB61:EF61"/>
    <mergeCell ref="EG61:EK61"/>
    <mergeCell ref="EL61:ET61"/>
    <mergeCell ref="B62:C62"/>
    <mergeCell ref="D62:E62"/>
    <mergeCell ref="F62:I62"/>
    <mergeCell ref="J62:P62"/>
    <mergeCell ref="X62:AI62"/>
    <mergeCell ref="AV62:AW62"/>
    <mergeCell ref="AX62:AY62"/>
    <mergeCell ref="AZ62:BA62"/>
    <mergeCell ref="BB62:BC62"/>
    <mergeCell ref="BD62:BE62"/>
    <mergeCell ref="BF62:BG62"/>
    <mergeCell ref="BH62:BI62"/>
    <mergeCell ref="BJ62:BK62"/>
    <mergeCell ref="BL62:BM62"/>
    <mergeCell ref="BN62:BO62"/>
    <mergeCell ref="CF62:CI62"/>
    <mergeCell ref="CJ62:CM62"/>
    <mergeCell ref="CR62:CV62"/>
    <mergeCell ref="CW62:DA62"/>
    <mergeCell ref="DB62:DF62"/>
    <mergeCell ref="DG62:DK62"/>
    <mergeCell ref="DM62:DQ62"/>
    <mergeCell ref="DR62:DV62"/>
    <mergeCell ref="DW62:EA62"/>
    <mergeCell ref="BP61:BQ61"/>
    <mergeCell ref="BR61:BS61"/>
    <mergeCell ref="BT61:BU61"/>
    <mergeCell ref="BV61:BW61"/>
    <mergeCell ref="DW61:EA61"/>
    <mergeCell ref="B63:C63"/>
    <mergeCell ref="D63:E63"/>
    <mergeCell ref="F63:I63"/>
    <mergeCell ref="J63:P63"/>
    <mergeCell ref="X63:AI63"/>
    <mergeCell ref="AV63:AW63"/>
    <mergeCell ref="AX63:AY63"/>
    <mergeCell ref="AZ63:BA63"/>
    <mergeCell ref="BB63:BC63"/>
    <mergeCell ref="BD63:BE63"/>
    <mergeCell ref="BF63:BG63"/>
    <mergeCell ref="BH63:BI63"/>
    <mergeCell ref="BJ63:BK63"/>
    <mergeCell ref="BL63:BM63"/>
    <mergeCell ref="BN63:BO63"/>
    <mergeCell ref="B60:C60"/>
    <mergeCell ref="D60:E60"/>
    <mergeCell ref="F60:I60"/>
    <mergeCell ref="J60:P60"/>
    <mergeCell ref="X60:AI60"/>
    <mergeCell ref="AV60:AW60"/>
    <mergeCell ref="AX60:AY60"/>
    <mergeCell ref="AZ60:BA60"/>
    <mergeCell ref="BB60:BC60"/>
    <mergeCell ref="BD60:BE60"/>
    <mergeCell ref="BF60:BG60"/>
    <mergeCell ref="BH60:BI60"/>
    <mergeCell ref="BJ60:BK60"/>
    <mergeCell ref="BL60:BM60"/>
    <mergeCell ref="BN60:BO60"/>
    <mergeCell ref="Q57:W57"/>
    <mergeCell ref="Q58:W58"/>
    <mergeCell ref="Q59:W59"/>
    <mergeCell ref="Q60:W60"/>
    <mergeCell ref="Q61:W61"/>
    <mergeCell ref="Q62:W62"/>
    <mergeCell ref="Q63:W63"/>
    <mergeCell ref="CF63:CI63"/>
    <mergeCell ref="CJ63:CM63"/>
    <mergeCell ref="DG61:DK61"/>
    <mergeCell ref="Q64:W64"/>
    <mergeCell ref="Q50:W50"/>
    <mergeCell ref="CF60:CI60"/>
    <mergeCell ref="CJ60:CM60"/>
    <mergeCell ref="CR56:CV56"/>
    <mergeCell ref="CW56:DA56"/>
    <mergeCell ref="DB56:DF56"/>
    <mergeCell ref="DG56:DK56"/>
    <mergeCell ref="DG63:DK63"/>
    <mergeCell ref="CN63:CO63"/>
    <mergeCell ref="CP63:CQ63"/>
    <mergeCell ref="CN64:CO64"/>
    <mergeCell ref="CP64:CQ64"/>
    <mergeCell ref="CN54:CO54"/>
    <mergeCell ref="CP54:CQ54"/>
    <mergeCell ref="CN55:CO55"/>
    <mergeCell ref="CP55:CQ55"/>
    <mergeCell ref="CN56:CO56"/>
    <mergeCell ref="CP56:CQ56"/>
    <mergeCell ref="CN57:CO57"/>
    <mergeCell ref="CP57:CQ57"/>
    <mergeCell ref="CJ59:CM59"/>
    <mergeCell ref="DW56:EA56"/>
    <mergeCell ref="AZ56:BA56"/>
    <mergeCell ref="BB56:BC56"/>
    <mergeCell ref="BD56:BE56"/>
    <mergeCell ref="BF56:BG56"/>
    <mergeCell ref="BH56:BI56"/>
    <mergeCell ref="BJ56:BK56"/>
    <mergeCell ref="A1:EH2"/>
    <mergeCell ref="Q34:W34"/>
    <mergeCell ref="Q35:W35"/>
    <mergeCell ref="Q36:W36"/>
    <mergeCell ref="Q37:W37"/>
    <mergeCell ref="Q38:W38"/>
    <mergeCell ref="Q39:W39"/>
    <mergeCell ref="Q40:W40"/>
    <mergeCell ref="Q41:W41"/>
    <mergeCell ref="Q42:W42"/>
    <mergeCell ref="Q43:W43"/>
    <mergeCell ref="Q44:W44"/>
    <mergeCell ref="Q45:W45"/>
    <mergeCell ref="Q46:W46"/>
    <mergeCell ref="Q47:W47"/>
    <mergeCell ref="Q48:W48"/>
    <mergeCell ref="Q49:W49"/>
    <mergeCell ref="Q16:W16"/>
    <mergeCell ref="Q17:W17"/>
    <mergeCell ref="Q31:W31"/>
    <mergeCell ref="Q32:W32"/>
    <mergeCell ref="EG49:EK49"/>
    <mergeCell ref="J49:P49"/>
    <mergeCell ref="Q56:W56"/>
    <mergeCell ref="EG56:EK56"/>
    <mergeCell ref="EL65:ET65"/>
    <mergeCell ref="C6:H6"/>
    <mergeCell ref="J6:L6"/>
    <mergeCell ref="M6:AB6"/>
    <mergeCell ref="AE6:AM6"/>
    <mergeCell ref="AN6:AU6"/>
    <mergeCell ref="C8:H8"/>
    <mergeCell ref="J8:L8"/>
    <mergeCell ref="M8:AB8"/>
    <mergeCell ref="AE8:AI8"/>
    <mergeCell ref="AJ8:AU8"/>
    <mergeCell ref="AX8:BA8"/>
    <mergeCell ref="BB8:BM8"/>
    <mergeCell ref="EB62:EF62"/>
    <mergeCell ref="EG62:EK62"/>
    <mergeCell ref="EL62:ET62"/>
    <mergeCell ref="CR63:CV63"/>
    <mergeCell ref="CW63:DA63"/>
    <mergeCell ref="DB63:DF63"/>
    <mergeCell ref="DW63:EA63"/>
    <mergeCell ref="EB63:EF63"/>
    <mergeCell ref="EG63:EK63"/>
    <mergeCell ref="EL63:ET63"/>
    <mergeCell ref="DR61:DV61"/>
    <mergeCell ref="CN13:CQ13"/>
    <mergeCell ref="CN14:CO14"/>
    <mergeCell ref="CP14:CQ14"/>
    <mergeCell ref="CN15:CO15"/>
    <mergeCell ref="CP15:CQ15"/>
    <mergeCell ref="CN16:CO16"/>
    <mergeCell ref="CP16:CQ16"/>
    <mergeCell ref="CN17:CO17"/>
    <mergeCell ref="CP17:CQ17"/>
    <mergeCell ref="CN18:CO18"/>
    <mergeCell ref="CP18:CQ18"/>
    <mergeCell ref="CN19:CO19"/>
    <mergeCell ref="CP19:CQ19"/>
    <mergeCell ref="CN20:CO20"/>
    <mergeCell ref="CP20:CQ20"/>
    <mergeCell ref="CN21:CO21"/>
    <mergeCell ref="CP21:CQ21"/>
    <mergeCell ref="CN24:CO24"/>
    <mergeCell ref="CP24:CQ24"/>
    <mergeCell ref="CN25:CO25"/>
    <mergeCell ref="CP25:CQ25"/>
    <mergeCell ref="CN26:CO26"/>
    <mergeCell ref="CP26:CQ26"/>
    <mergeCell ref="CN27:CO27"/>
    <mergeCell ref="CP27:CQ27"/>
    <mergeCell ref="DM56:DQ56"/>
    <mergeCell ref="DR56:DV56"/>
    <mergeCell ref="CP35:CQ35"/>
    <mergeCell ref="CN36:CO36"/>
    <mergeCell ref="CP36:CQ36"/>
    <mergeCell ref="CN37:CO37"/>
    <mergeCell ref="CP37:CQ37"/>
    <mergeCell ref="CN38:CO38"/>
    <mergeCell ref="CP38:CQ38"/>
    <mergeCell ref="CN39:CO39"/>
    <mergeCell ref="CP39:CQ39"/>
    <mergeCell ref="CN40:CO40"/>
    <mergeCell ref="CP40:CQ40"/>
    <mergeCell ref="CN41:CO41"/>
    <mergeCell ref="CP41:CQ41"/>
    <mergeCell ref="CN42:CO42"/>
    <mergeCell ref="CP42:CQ42"/>
    <mergeCell ref="CN43:CO43"/>
    <mergeCell ref="CP43:CQ43"/>
    <mergeCell ref="CN44:CO44"/>
    <mergeCell ref="CP44:CQ44"/>
    <mergeCell ref="CN45:CO45"/>
    <mergeCell ref="CP45:CQ45"/>
    <mergeCell ref="CN46:CO46"/>
    <mergeCell ref="CP46:CQ46"/>
    <mergeCell ref="CN47:CO47"/>
    <mergeCell ref="DM63:DQ63"/>
    <mergeCell ref="DR63:DV63"/>
    <mergeCell ref="CR59:CV59"/>
    <mergeCell ref="CW59:DA59"/>
    <mergeCell ref="DB59:DF59"/>
    <mergeCell ref="DG59:DK59"/>
    <mergeCell ref="DM59:DQ59"/>
    <mergeCell ref="DR59:DV59"/>
    <mergeCell ref="CN58:CO58"/>
    <mergeCell ref="CP58:CQ58"/>
    <mergeCell ref="CP59:CQ59"/>
    <mergeCell ref="CN60:CO60"/>
    <mergeCell ref="CP60:CQ60"/>
    <mergeCell ref="CN61:CO61"/>
    <mergeCell ref="CP61:CQ61"/>
    <mergeCell ref="CN62:CO62"/>
    <mergeCell ref="CP62:CQ62"/>
    <mergeCell ref="CP30:CQ30"/>
    <mergeCell ref="CN31:CO31"/>
    <mergeCell ref="CP31:CQ31"/>
    <mergeCell ref="CN32:CO32"/>
    <mergeCell ref="CP32:CQ32"/>
    <mergeCell ref="CP47:CQ47"/>
    <mergeCell ref="CN48:CO48"/>
    <mergeCell ref="CP48:CQ48"/>
    <mergeCell ref="CN49:CO49"/>
    <mergeCell ref="CP49:CQ49"/>
    <mergeCell ref="CN50:CO50"/>
    <mergeCell ref="CP50:CQ50"/>
    <mergeCell ref="CN51:CO51"/>
    <mergeCell ref="CP51:CQ51"/>
    <mergeCell ref="CN34:CO34"/>
    <mergeCell ref="CP34:CQ34"/>
    <mergeCell ref="CN35:CO35"/>
  </mergeCells>
  <phoneticPr fontId="2"/>
  <conditionalFormatting sqref="AZ15:AZ64 BD15:BD64 BH15:BH64 BL15:BL64">
    <cfRule type="expression" dxfId="14" priority="23">
      <formula>$AV15="無のみ"</formula>
    </cfRule>
  </conditionalFormatting>
  <conditionalFormatting sqref="BB15:BB64">
    <cfRule type="expression" dxfId="13" priority="7">
      <formula>$AX15="無のみ"</formula>
    </cfRule>
  </conditionalFormatting>
  <conditionalFormatting sqref="BF15:BF64">
    <cfRule type="expression" dxfId="12" priority="3">
      <formula>$AX15="無のみ"</formula>
    </cfRule>
  </conditionalFormatting>
  <conditionalFormatting sqref="BJ15:BJ64">
    <cfRule type="expression" dxfId="11" priority="2">
      <formula>$AX15="無のみ"</formula>
    </cfRule>
  </conditionalFormatting>
  <conditionalFormatting sqref="BN15:BN64">
    <cfRule type="expression" dxfId="10" priority="1">
      <formula>$AX15="無のみ"</formula>
    </cfRule>
  </conditionalFormatting>
  <conditionalFormatting sqref="BP15:BP64 BT15:BT64 BX15:BX64 CB15:CB64">
    <cfRule type="expression" dxfId="9" priority="22">
      <formula>$AV15="有のみ"</formula>
    </cfRule>
  </conditionalFormatting>
  <conditionalFormatting sqref="BR15:BR64 BV15:BV64 BZ15:BZ64 CD15:CD64">
    <cfRule type="expression" dxfId="8" priority="21">
      <formula>$AX15="有のみ"</formula>
    </cfRule>
  </conditionalFormatting>
  <conditionalFormatting sqref="CF15:DV64">
    <cfRule type="expression" dxfId="7" priority="16">
      <formula>$D15="更新"</formula>
    </cfRule>
  </conditionalFormatting>
  <conditionalFormatting sqref="CF15:EF64">
    <cfRule type="expression" dxfId="6" priority="15">
      <formula>$D15="削除"</formula>
    </cfRule>
  </conditionalFormatting>
  <conditionalFormatting sqref="CN15:CQ64">
    <cfRule type="expression" dxfId="5" priority="10">
      <formula>OR($Q15="金銭設定・金銭償還",$Q15="金銭設定・現物交換")</formula>
    </cfRule>
  </conditionalFormatting>
  <conditionalFormatting sqref="CR15:CV64 DB15:DF64">
    <cfRule type="expression" dxfId="4" priority="11">
      <formula>$CN15="PCF"</formula>
    </cfRule>
  </conditionalFormatting>
  <conditionalFormatting sqref="CW15:DA64 DG15:DK64">
    <cfRule type="expression" dxfId="3" priority="9">
      <formula>$CP15="PCF"</formula>
    </cfRule>
  </conditionalFormatting>
  <conditionalFormatting sqref="DW15:EA64">
    <cfRule type="expression" dxfId="2" priority="19">
      <formula>$D15="追加"</formula>
    </cfRule>
  </conditionalFormatting>
  <conditionalFormatting sqref="EB15:EK64">
    <cfRule type="expression" dxfId="1" priority="13">
      <formula>$D15="更新"</formula>
    </cfRule>
  </conditionalFormatting>
  <conditionalFormatting sqref="EG15:EK64">
    <cfRule type="expression" dxfId="0" priority="12">
      <formula>$D15="追加"</formula>
    </cfRule>
  </conditionalFormatting>
  <dataValidations count="15">
    <dataValidation type="textLength" operator="equal" allowBlank="1" showInputMessage="1" showErrorMessage="1" sqref="F15:I64 AN6" xr:uid="{5F7F7955-E2FC-40BE-871C-8E2FDFEA5377}">
      <formula1>5</formula1>
    </dataValidation>
    <dataValidation type="list" allowBlank="1" showInputMessage="1" showErrorMessage="1" sqref="EL15:ET64" xr:uid="{330E5670-0A38-48C4-99BB-16DD38135BB0}">
      <formula1>"日本カストディ銀行,日本マスタートラスト信託銀行,野村信託銀行"</formula1>
    </dataValidation>
    <dataValidation type="list" allowBlank="1" showInputMessage="1" showErrorMessage="1" sqref="BP15:CE64" xr:uid="{02D02FB8-DD12-4D23-8C12-AB0AA267A155}">
      <formula1>"T+0,T+1,T+2,T+3,T+4,T+5,T+6,T+7,T+8"</formula1>
    </dataValidation>
    <dataValidation type="list" allowBlank="1" showInputMessage="1" showErrorMessage="1" sqref="Q15:W64" xr:uid="{DC086429-1CC1-4A49-8EFD-85231F33376D}">
      <formula1>"金銭設定・金銭償還,金銭設定・現物交換,現物設定・現物交換"</formula1>
    </dataValidation>
    <dataValidation type="list" allowBlank="1" showInputMessage="1" showErrorMessage="1" sqref="AV15:AY64" xr:uid="{FC53051D-CA36-46DA-9191-0CB93CBFE840}">
      <formula1>"有のみ,無のみ,両方可"</formula1>
    </dataValidation>
    <dataValidation type="list" allowBlank="1" showInputMessage="1" showErrorMessage="1" sqref="D15:E64" xr:uid="{8FFAA969-6ACD-47CB-9B60-8808C7B9EB64}">
      <formula1>"追加,削除,更新"</formula1>
    </dataValidation>
    <dataValidation type="custom" allowBlank="1" showInputMessage="1" showErrorMessage="1" errorTitle="入力不可" sqref="DW15:EA64" xr:uid="{9E2CF372-B28C-4131-9B6E-5FFC8CF0DA88}">
      <formula1>AND(D15&lt;&gt;"追加",D15&lt;&gt;"削除")</formula1>
    </dataValidation>
    <dataValidation type="custom" allowBlank="1" showInputMessage="1" showErrorMessage="1" sqref="EB15:EF64" xr:uid="{DC3FA42E-B01B-4446-8E74-BD44F35CCBB6}">
      <formula1>AND(D15&lt;&gt;"更新",D15&lt;&gt;"削除")</formula1>
    </dataValidation>
    <dataValidation type="custom" allowBlank="1" showInputMessage="1" showErrorMessage="1" sqref="CF16:CI64" xr:uid="{447F9B0A-F94C-4B85-9472-B542C5BA2D9D}">
      <formula1>AND(D16&lt;&gt;"更新",D16&lt;&gt;"削除")</formula1>
    </dataValidation>
    <dataValidation type="custom" allowBlank="1" showInputMessage="1" showErrorMessage="1" sqref="CF15:CI15 DM15:DV64 CR15:DK64" xr:uid="{62280D0E-DCDA-4FF6-8AAB-15A1B53F54C1}">
      <formula1>AND($D15&lt;&gt;"更新",$D15&lt;&gt;"削除")</formula1>
    </dataValidation>
    <dataValidation type="custom" allowBlank="1" showInputMessage="1" showErrorMessage="1" sqref="EG15:EK64" xr:uid="{161C5F88-2FC9-4FBF-8CC4-EB8CE4F60D14}">
      <formula1>AND(D15&lt;&gt;"追加",D15&lt;&gt;"更新")</formula1>
    </dataValidation>
    <dataValidation type="list" allowBlank="1" showInputMessage="1" showErrorMessage="1" sqref="CN15:CQ64" xr:uid="{6045F20F-5A04-4B4F-8244-7A830BC4BBE9}">
      <formula1>"口数,PCF"</formula1>
    </dataValidation>
    <dataValidation type="custom" allowBlank="1" showInputMessage="1" showErrorMessage="1" sqref="CJ15:CM64" xr:uid="{0BFF386A-E087-4353-A06C-41FC56B43051}">
      <formula1>AND(D15&lt;&gt;"更新",D15&lt;&gt;"削除")</formula1>
    </dataValidation>
    <dataValidation type="list" allowBlank="1" showInputMessage="1" showErrorMessage="1" sqref="DL15:DL64" xr:uid="{431D8841-6C73-48F5-9AD0-3EEA3977067B}">
      <formula1>"無効(デフォルト),有効"</formula1>
    </dataValidation>
    <dataValidation type="textLength" operator="equal" allowBlank="1" showInputMessage="1" showErrorMessage="1" errorTitle="文字数エラー" error="JPから始まる12桁で入力してください" sqref="J15:P64" xr:uid="{4AD2FE2E-21B5-479F-8CBB-F25010AC69BB}">
      <formula1>12</formula1>
    </dataValidation>
  </dataValidations>
  <pageMargins left="0.39370078740157483" right="0.39370078740157483" top="0.86614173228346458" bottom="0" header="0.31496062992125984" footer="0.31496062992125984"/>
  <pageSetup paperSize="9" scale="41" orientation="landscape" r:id="rId1"/>
  <rowBreaks count="1" manualBreakCount="1">
    <brk id="64" max="113" man="1"/>
  </rowBreaks>
  <customProperties>
    <customPr name="layoutContexts" r:id="rId2"/>
  </customProperties>
  <ignoredErrors>
    <ignoredError sqref="BB15 BB16:BC64 BD15 BD16:BE64" 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3118" r:id="rId5" name="Group Box 46">
              <controlPr defaultSize="0" autoFill="0" autoPict="0">
                <anchor moveWithCells="1">
                  <from>
                    <xdr:col>3</xdr:col>
                    <xdr:colOff>22860</xdr:colOff>
                    <xdr:row>15</xdr:row>
                    <xdr:rowOff>22860</xdr:rowOff>
                  </from>
                  <to>
                    <xdr:col>7</xdr:col>
                    <xdr:colOff>22860</xdr:colOff>
                    <xdr:row>16</xdr:row>
                    <xdr:rowOff>114300</xdr:rowOff>
                  </to>
                </anchor>
              </controlPr>
            </control>
          </mc:Choice>
        </mc:AlternateContent>
        <mc:AlternateContent xmlns:mc="http://schemas.openxmlformats.org/markup-compatibility/2006">
          <mc:Choice Requires="x14">
            <control shapeId="3121" r:id="rId6" name="Group Box 49">
              <controlPr defaultSize="0" autoFill="0" autoPict="0">
                <anchor moveWithCells="1">
                  <from>
                    <xdr:col>3</xdr:col>
                    <xdr:colOff>0</xdr:colOff>
                    <xdr:row>16</xdr:row>
                    <xdr:rowOff>0</xdr:rowOff>
                  </from>
                  <to>
                    <xdr:col>7</xdr:col>
                    <xdr:colOff>22860</xdr:colOff>
                    <xdr:row>17</xdr:row>
                    <xdr:rowOff>99060</xdr:rowOff>
                  </to>
                </anchor>
              </controlPr>
            </control>
          </mc:Choice>
        </mc:AlternateContent>
        <mc:AlternateContent xmlns:mc="http://schemas.openxmlformats.org/markup-compatibility/2006">
          <mc:Choice Requires="x14">
            <control shapeId="3124" r:id="rId7" name="Group Box 52">
              <controlPr defaultSize="0" autoFill="0" autoPict="0">
                <anchor moveWithCells="1">
                  <from>
                    <xdr:col>3</xdr:col>
                    <xdr:colOff>22860</xdr:colOff>
                    <xdr:row>16</xdr:row>
                    <xdr:rowOff>228600</xdr:rowOff>
                  </from>
                  <to>
                    <xdr:col>7</xdr:col>
                    <xdr:colOff>30480</xdr:colOff>
                    <xdr:row>18</xdr:row>
                    <xdr:rowOff>99060</xdr:rowOff>
                  </to>
                </anchor>
              </controlPr>
            </control>
          </mc:Choice>
        </mc:AlternateContent>
        <mc:AlternateContent xmlns:mc="http://schemas.openxmlformats.org/markup-compatibility/2006">
          <mc:Choice Requires="x14">
            <control shapeId="3127" r:id="rId8" name="Group Box 55">
              <controlPr defaultSize="0" autoFill="0" autoPict="0">
                <anchor moveWithCells="1">
                  <from>
                    <xdr:col>3</xdr:col>
                    <xdr:colOff>22860</xdr:colOff>
                    <xdr:row>18</xdr:row>
                    <xdr:rowOff>0</xdr:rowOff>
                  </from>
                  <to>
                    <xdr:col>7</xdr:col>
                    <xdr:colOff>22860</xdr:colOff>
                    <xdr:row>19</xdr:row>
                    <xdr:rowOff>99060</xdr:rowOff>
                  </to>
                </anchor>
              </controlPr>
            </control>
          </mc:Choice>
        </mc:AlternateContent>
        <mc:AlternateContent xmlns:mc="http://schemas.openxmlformats.org/markup-compatibility/2006">
          <mc:Choice Requires="x14">
            <control shapeId="3130" r:id="rId9" name="Group Box 58">
              <controlPr defaultSize="0" autoFill="0" autoPict="0">
                <anchor moveWithCells="1">
                  <from>
                    <xdr:col>3</xdr:col>
                    <xdr:colOff>0</xdr:colOff>
                    <xdr:row>19</xdr:row>
                    <xdr:rowOff>0</xdr:rowOff>
                  </from>
                  <to>
                    <xdr:col>7</xdr:col>
                    <xdr:colOff>30480</xdr:colOff>
                    <xdr:row>20</xdr:row>
                    <xdr:rowOff>99060</xdr:rowOff>
                  </to>
                </anchor>
              </controlPr>
            </control>
          </mc:Choice>
        </mc:AlternateContent>
        <mc:AlternateContent xmlns:mc="http://schemas.openxmlformats.org/markup-compatibility/2006">
          <mc:Choice Requires="x14">
            <control shapeId="3134" r:id="rId10" name="Group Box 62">
              <controlPr defaultSize="0" autoFill="0" autoPict="0">
                <anchor moveWithCells="1">
                  <from>
                    <xdr:col>2</xdr:col>
                    <xdr:colOff>175260</xdr:colOff>
                    <xdr:row>20</xdr:row>
                    <xdr:rowOff>0</xdr:rowOff>
                  </from>
                  <to>
                    <xdr:col>7</xdr:col>
                    <xdr:colOff>60960</xdr:colOff>
                    <xdr:row>21</xdr:row>
                    <xdr:rowOff>99060</xdr:rowOff>
                  </to>
                </anchor>
              </controlPr>
            </control>
          </mc:Choice>
        </mc:AlternateContent>
        <mc:AlternateContent xmlns:mc="http://schemas.openxmlformats.org/markup-compatibility/2006">
          <mc:Choice Requires="x14">
            <control shapeId="3137" r:id="rId11" name="Group Box 65">
              <controlPr defaultSize="0" autoFill="0" autoPict="0">
                <anchor moveWithCells="1">
                  <from>
                    <xdr:col>3</xdr:col>
                    <xdr:colOff>22860</xdr:colOff>
                    <xdr:row>20</xdr:row>
                    <xdr:rowOff>251460</xdr:rowOff>
                  </from>
                  <to>
                    <xdr:col>7</xdr:col>
                    <xdr:colOff>76200</xdr:colOff>
                    <xdr:row>22</xdr:row>
                    <xdr:rowOff>83820</xdr:rowOff>
                  </to>
                </anchor>
              </controlPr>
            </control>
          </mc:Choice>
        </mc:AlternateContent>
        <mc:AlternateContent xmlns:mc="http://schemas.openxmlformats.org/markup-compatibility/2006">
          <mc:Choice Requires="x14">
            <control shapeId="3140" r:id="rId12" name="Group Box 68">
              <controlPr defaultSize="0" autoFill="0" autoPict="0">
                <anchor moveWithCells="1">
                  <from>
                    <xdr:col>2</xdr:col>
                    <xdr:colOff>182880</xdr:colOff>
                    <xdr:row>15</xdr:row>
                    <xdr:rowOff>0</xdr:rowOff>
                  </from>
                  <to>
                    <xdr:col>7</xdr:col>
                    <xdr:colOff>22860</xdr:colOff>
                    <xdr:row>16</xdr:row>
                    <xdr:rowOff>99060</xdr:rowOff>
                  </to>
                </anchor>
              </controlPr>
            </control>
          </mc:Choice>
        </mc:AlternateContent>
        <mc:AlternateContent xmlns:mc="http://schemas.openxmlformats.org/markup-compatibility/2006">
          <mc:Choice Requires="x14">
            <control shapeId="3141" r:id="rId13" name="Group Box 69">
              <controlPr defaultSize="0" autoFill="0" autoPict="0">
                <anchor moveWithCells="1">
                  <from>
                    <xdr:col>2</xdr:col>
                    <xdr:colOff>175260</xdr:colOff>
                    <xdr:row>15</xdr:row>
                    <xdr:rowOff>144780</xdr:rowOff>
                  </from>
                  <to>
                    <xdr:col>7</xdr:col>
                    <xdr:colOff>60960</xdr:colOff>
                    <xdr:row>17</xdr:row>
                    <xdr:rowOff>45720</xdr:rowOff>
                  </to>
                </anchor>
              </controlPr>
            </control>
          </mc:Choice>
        </mc:AlternateContent>
        <mc:AlternateContent xmlns:mc="http://schemas.openxmlformats.org/markup-compatibility/2006">
          <mc:Choice Requires="x14">
            <control shapeId="3142" r:id="rId14" name="Group Box 70">
              <controlPr defaultSize="0" autoFill="0" autoPict="0">
                <anchor moveWithCells="1">
                  <from>
                    <xdr:col>2</xdr:col>
                    <xdr:colOff>182880</xdr:colOff>
                    <xdr:row>16</xdr:row>
                    <xdr:rowOff>0</xdr:rowOff>
                  </from>
                  <to>
                    <xdr:col>7</xdr:col>
                    <xdr:colOff>22860</xdr:colOff>
                    <xdr:row>17</xdr:row>
                    <xdr:rowOff>99060</xdr:rowOff>
                  </to>
                </anchor>
              </controlPr>
            </control>
          </mc:Choice>
        </mc:AlternateContent>
        <mc:AlternateContent xmlns:mc="http://schemas.openxmlformats.org/markup-compatibility/2006">
          <mc:Choice Requires="x14">
            <control shapeId="3143" r:id="rId15" name="Group Box 71">
              <controlPr defaultSize="0" autoFill="0" autoPict="0">
                <anchor moveWithCells="1">
                  <from>
                    <xdr:col>2</xdr:col>
                    <xdr:colOff>175260</xdr:colOff>
                    <xdr:row>16</xdr:row>
                    <xdr:rowOff>144780</xdr:rowOff>
                  </from>
                  <to>
                    <xdr:col>7</xdr:col>
                    <xdr:colOff>60960</xdr:colOff>
                    <xdr:row>18</xdr:row>
                    <xdr:rowOff>45720</xdr:rowOff>
                  </to>
                </anchor>
              </controlPr>
            </control>
          </mc:Choice>
        </mc:AlternateContent>
        <mc:AlternateContent xmlns:mc="http://schemas.openxmlformats.org/markup-compatibility/2006">
          <mc:Choice Requires="x14">
            <control shapeId="3144" r:id="rId16" name="Group Box 72">
              <controlPr defaultSize="0" autoFill="0" autoPict="0">
                <anchor moveWithCells="1">
                  <from>
                    <xdr:col>2</xdr:col>
                    <xdr:colOff>175260</xdr:colOff>
                    <xdr:row>16</xdr:row>
                    <xdr:rowOff>144780</xdr:rowOff>
                  </from>
                  <to>
                    <xdr:col>7</xdr:col>
                    <xdr:colOff>60960</xdr:colOff>
                    <xdr:row>18</xdr:row>
                    <xdr:rowOff>45720</xdr:rowOff>
                  </to>
                </anchor>
              </controlPr>
            </control>
          </mc:Choice>
        </mc:AlternateContent>
        <mc:AlternateContent xmlns:mc="http://schemas.openxmlformats.org/markup-compatibility/2006">
          <mc:Choice Requires="x14">
            <control shapeId="3145" r:id="rId17" name="Group Box 73">
              <controlPr defaultSize="0" autoFill="0" autoPict="0">
                <anchor moveWithCells="1">
                  <from>
                    <xdr:col>2</xdr:col>
                    <xdr:colOff>182880</xdr:colOff>
                    <xdr:row>17</xdr:row>
                    <xdr:rowOff>0</xdr:rowOff>
                  </from>
                  <to>
                    <xdr:col>7</xdr:col>
                    <xdr:colOff>22860</xdr:colOff>
                    <xdr:row>18</xdr:row>
                    <xdr:rowOff>99060</xdr:rowOff>
                  </to>
                </anchor>
              </controlPr>
            </control>
          </mc:Choice>
        </mc:AlternateContent>
        <mc:AlternateContent xmlns:mc="http://schemas.openxmlformats.org/markup-compatibility/2006">
          <mc:Choice Requires="x14">
            <control shapeId="3146" r:id="rId18" name="Group Box 74">
              <controlPr defaultSize="0" autoFill="0" autoPict="0">
                <anchor moveWithCells="1">
                  <from>
                    <xdr:col>2</xdr:col>
                    <xdr:colOff>175260</xdr:colOff>
                    <xdr:row>17</xdr:row>
                    <xdr:rowOff>144780</xdr:rowOff>
                  </from>
                  <to>
                    <xdr:col>7</xdr:col>
                    <xdr:colOff>60960</xdr:colOff>
                    <xdr:row>19</xdr:row>
                    <xdr:rowOff>45720</xdr:rowOff>
                  </to>
                </anchor>
              </controlPr>
            </control>
          </mc:Choice>
        </mc:AlternateContent>
        <mc:AlternateContent xmlns:mc="http://schemas.openxmlformats.org/markup-compatibility/2006">
          <mc:Choice Requires="x14">
            <control shapeId="3147" r:id="rId19" name="Group Box 75">
              <controlPr defaultSize="0" autoFill="0" autoPict="0">
                <anchor moveWithCells="1">
                  <from>
                    <xdr:col>2</xdr:col>
                    <xdr:colOff>175260</xdr:colOff>
                    <xdr:row>17</xdr:row>
                    <xdr:rowOff>144780</xdr:rowOff>
                  </from>
                  <to>
                    <xdr:col>7</xdr:col>
                    <xdr:colOff>60960</xdr:colOff>
                    <xdr:row>19</xdr:row>
                    <xdr:rowOff>45720</xdr:rowOff>
                  </to>
                </anchor>
              </controlPr>
            </control>
          </mc:Choice>
        </mc:AlternateContent>
        <mc:AlternateContent xmlns:mc="http://schemas.openxmlformats.org/markup-compatibility/2006">
          <mc:Choice Requires="x14">
            <control shapeId="3148" r:id="rId20" name="Group Box 76">
              <controlPr defaultSize="0" autoFill="0" autoPict="0">
                <anchor moveWithCells="1">
                  <from>
                    <xdr:col>2</xdr:col>
                    <xdr:colOff>182880</xdr:colOff>
                    <xdr:row>18</xdr:row>
                    <xdr:rowOff>0</xdr:rowOff>
                  </from>
                  <to>
                    <xdr:col>7</xdr:col>
                    <xdr:colOff>22860</xdr:colOff>
                    <xdr:row>19</xdr:row>
                    <xdr:rowOff>99060</xdr:rowOff>
                  </to>
                </anchor>
              </controlPr>
            </control>
          </mc:Choice>
        </mc:AlternateContent>
        <mc:AlternateContent xmlns:mc="http://schemas.openxmlformats.org/markup-compatibility/2006">
          <mc:Choice Requires="x14">
            <control shapeId="3149" r:id="rId21" name="Group Box 77">
              <controlPr defaultSize="0" autoFill="0" autoPict="0">
                <anchor moveWithCells="1">
                  <from>
                    <xdr:col>2</xdr:col>
                    <xdr:colOff>175260</xdr:colOff>
                    <xdr:row>18</xdr:row>
                    <xdr:rowOff>144780</xdr:rowOff>
                  </from>
                  <to>
                    <xdr:col>7</xdr:col>
                    <xdr:colOff>60960</xdr:colOff>
                    <xdr:row>20</xdr:row>
                    <xdr:rowOff>45720</xdr:rowOff>
                  </to>
                </anchor>
              </controlPr>
            </control>
          </mc:Choice>
        </mc:AlternateContent>
        <mc:AlternateContent xmlns:mc="http://schemas.openxmlformats.org/markup-compatibility/2006">
          <mc:Choice Requires="x14">
            <control shapeId="3150" r:id="rId22" name="Group Box 78">
              <controlPr defaultSize="0" autoFill="0" autoPict="0">
                <anchor moveWithCells="1">
                  <from>
                    <xdr:col>2</xdr:col>
                    <xdr:colOff>175260</xdr:colOff>
                    <xdr:row>18</xdr:row>
                    <xdr:rowOff>144780</xdr:rowOff>
                  </from>
                  <to>
                    <xdr:col>7</xdr:col>
                    <xdr:colOff>60960</xdr:colOff>
                    <xdr:row>20</xdr:row>
                    <xdr:rowOff>45720</xdr:rowOff>
                  </to>
                </anchor>
              </controlPr>
            </control>
          </mc:Choice>
        </mc:AlternateContent>
        <mc:AlternateContent xmlns:mc="http://schemas.openxmlformats.org/markup-compatibility/2006">
          <mc:Choice Requires="x14">
            <control shapeId="3151" r:id="rId23" name="Group Box 79">
              <controlPr defaultSize="0" autoFill="0" autoPict="0">
                <anchor moveWithCells="1">
                  <from>
                    <xdr:col>2</xdr:col>
                    <xdr:colOff>182880</xdr:colOff>
                    <xdr:row>19</xdr:row>
                    <xdr:rowOff>0</xdr:rowOff>
                  </from>
                  <to>
                    <xdr:col>7</xdr:col>
                    <xdr:colOff>22860</xdr:colOff>
                    <xdr:row>20</xdr:row>
                    <xdr:rowOff>99060</xdr:rowOff>
                  </to>
                </anchor>
              </controlPr>
            </control>
          </mc:Choice>
        </mc:AlternateContent>
        <mc:AlternateContent xmlns:mc="http://schemas.openxmlformats.org/markup-compatibility/2006">
          <mc:Choice Requires="x14">
            <control shapeId="3152" r:id="rId24" name="Group Box 80">
              <controlPr defaultSize="0" autoFill="0" autoPict="0">
                <anchor moveWithCells="1">
                  <from>
                    <xdr:col>2</xdr:col>
                    <xdr:colOff>175260</xdr:colOff>
                    <xdr:row>19</xdr:row>
                    <xdr:rowOff>144780</xdr:rowOff>
                  </from>
                  <to>
                    <xdr:col>7</xdr:col>
                    <xdr:colOff>60960</xdr:colOff>
                    <xdr:row>21</xdr:row>
                    <xdr:rowOff>45720</xdr:rowOff>
                  </to>
                </anchor>
              </controlPr>
            </control>
          </mc:Choice>
        </mc:AlternateContent>
        <mc:AlternateContent xmlns:mc="http://schemas.openxmlformats.org/markup-compatibility/2006">
          <mc:Choice Requires="x14">
            <control shapeId="3153" r:id="rId25" name="Group Box 81">
              <controlPr defaultSize="0" autoFill="0" autoPict="0">
                <anchor moveWithCells="1">
                  <from>
                    <xdr:col>2</xdr:col>
                    <xdr:colOff>175260</xdr:colOff>
                    <xdr:row>19</xdr:row>
                    <xdr:rowOff>144780</xdr:rowOff>
                  </from>
                  <to>
                    <xdr:col>7</xdr:col>
                    <xdr:colOff>60960</xdr:colOff>
                    <xdr:row>21</xdr:row>
                    <xdr:rowOff>45720</xdr:rowOff>
                  </to>
                </anchor>
              </controlPr>
            </control>
          </mc:Choice>
        </mc:AlternateContent>
        <mc:AlternateContent xmlns:mc="http://schemas.openxmlformats.org/markup-compatibility/2006">
          <mc:Choice Requires="x14">
            <control shapeId="3154" r:id="rId26" name="Group Box 82">
              <controlPr defaultSize="0" autoFill="0" autoPict="0">
                <anchor moveWithCells="1">
                  <from>
                    <xdr:col>2</xdr:col>
                    <xdr:colOff>182880</xdr:colOff>
                    <xdr:row>20</xdr:row>
                    <xdr:rowOff>0</xdr:rowOff>
                  </from>
                  <to>
                    <xdr:col>7</xdr:col>
                    <xdr:colOff>22860</xdr:colOff>
                    <xdr:row>21</xdr:row>
                    <xdr:rowOff>99060</xdr:rowOff>
                  </to>
                </anchor>
              </controlPr>
            </control>
          </mc:Choice>
        </mc:AlternateContent>
        <mc:AlternateContent xmlns:mc="http://schemas.openxmlformats.org/markup-compatibility/2006">
          <mc:Choice Requires="x14">
            <control shapeId="3155" r:id="rId27" name="Group Box 83">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56" r:id="rId28" name="Group Box 84">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57" r:id="rId29" name="Group Box 85">
              <controlPr defaultSize="0" autoFill="0" autoPict="0">
                <anchor moveWithCells="1">
                  <from>
                    <xdr:col>2</xdr:col>
                    <xdr:colOff>182880</xdr:colOff>
                    <xdr:row>21</xdr:row>
                    <xdr:rowOff>0</xdr:rowOff>
                  </from>
                  <to>
                    <xdr:col>7</xdr:col>
                    <xdr:colOff>22860</xdr:colOff>
                    <xdr:row>22</xdr:row>
                    <xdr:rowOff>99060</xdr:rowOff>
                  </to>
                </anchor>
              </controlPr>
            </control>
          </mc:Choice>
        </mc:AlternateContent>
        <mc:AlternateContent xmlns:mc="http://schemas.openxmlformats.org/markup-compatibility/2006">
          <mc:Choice Requires="x14">
            <control shapeId="3158" r:id="rId30" name="Group Box 86">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59" r:id="rId31" name="Group Box 87">
              <controlPr defaultSize="0" autoFill="0" autoPict="0">
                <anchor moveWithCells="1">
                  <from>
                    <xdr:col>3</xdr:col>
                    <xdr:colOff>0</xdr:colOff>
                    <xdr:row>20</xdr:row>
                    <xdr:rowOff>0</xdr:rowOff>
                  </from>
                  <to>
                    <xdr:col>7</xdr:col>
                    <xdr:colOff>30480</xdr:colOff>
                    <xdr:row>21</xdr:row>
                    <xdr:rowOff>99060</xdr:rowOff>
                  </to>
                </anchor>
              </controlPr>
            </control>
          </mc:Choice>
        </mc:AlternateContent>
        <mc:AlternateContent xmlns:mc="http://schemas.openxmlformats.org/markup-compatibility/2006">
          <mc:Choice Requires="x14">
            <control shapeId="3160" r:id="rId32" name="Group Box 88">
              <controlPr defaultSize="0" autoFill="0" autoPict="0">
                <anchor moveWithCells="1">
                  <from>
                    <xdr:col>2</xdr:col>
                    <xdr:colOff>175260</xdr:colOff>
                    <xdr:row>21</xdr:row>
                    <xdr:rowOff>0</xdr:rowOff>
                  </from>
                  <to>
                    <xdr:col>7</xdr:col>
                    <xdr:colOff>60960</xdr:colOff>
                    <xdr:row>22</xdr:row>
                    <xdr:rowOff>99060</xdr:rowOff>
                  </to>
                </anchor>
              </controlPr>
            </control>
          </mc:Choice>
        </mc:AlternateContent>
        <mc:AlternateContent xmlns:mc="http://schemas.openxmlformats.org/markup-compatibility/2006">
          <mc:Choice Requires="x14">
            <control shapeId="3161" r:id="rId33" name="Group Box 89">
              <controlPr defaultSize="0" autoFill="0" autoPict="0">
                <anchor moveWithCells="1">
                  <from>
                    <xdr:col>2</xdr:col>
                    <xdr:colOff>182880</xdr:colOff>
                    <xdr:row>20</xdr:row>
                    <xdr:rowOff>0</xdr:rowOff>
                  </from>
                  <to>
                    <xdr:col>7</xdr:col>
                    <xdr:colOff>22860</xdr:colOff>
                    <xdr:row>21</xdr:row>
                    <xdr:rowOff>99060</xdr:rowOff>
                  </to>
                </anchor>
              </controlPr>
            </control>
          </mc:Choice>
        </mc:AlternateContent>
        <mc:AlternateContent xmlns:mc="http://schemas.openxmlformats.org/markup-compatibility/2006">
          <mc:Choice Requires="x14">
            <control shapeId="3162" r:id="rId34" name="Group Box 90">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63" r:id="rId35" name="Group Box 91">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64" r:id="rId36" name="Group Box 92">
              <controlPr defaultSize="0" autoFill="0" autoPict="0">
                <anchor moveWithCells="1">
                  <from>
                    <xdr:col>2</xdr:col>
                    <xdr:colOff>182880</xdr:colOff>
                    <xdr:row>21</xdr:row>
                    <xdr:rowOff>0</xdr:rowOff>
                  </from>
                  <to>
                    <xdr:col>7</xdr:col>
                    <xdr:colOff>22860</xdr:colOff>
                    <xdr:row>22</xdr:row>
                    <xdr:rowOff>99060</xdr:rowOff>
                  </to>
                </anchor>
              </controlPr>
            </control>
          </mc:Choice>
        </mc:AlternateContent>
        <mc:AlternateContent xmlns:mc="http://schemas.openxmlformats.org/markup-compatibility/2006">
          <mc:Choice Requires="x14">
            <control shapeId="3165" r:id="rId37" name="Group Box 93">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66" r:id="rId38" name="Group Box 94">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67" r:id="rId39" name="Group Box 95">
              <controlPr defaultSize="0" autoFill="0" autoPict="0">
                <anchor moveWithCells="1">
                  <from>
                    <xdr:col>3</xdr:col>
                    <xdr:colOff>0</xdr:colOff>
                    <xdr:row>21</xdr:row>
                    <xdr:rowOff>0</xdr:rowOff>
                  </from>
                  <to>
                    <xdr:col>7</xdr:col>
                    <xdr:colOff>30480</xdr:colOff>
                    <xdr:row>22</xdr:row>
                    <xdr:rowOff>99060</xdr:rowOff>
                  </to>
                </anchor>
              </controlPr>
            </control>
          </mc:Choice>
        </mc:AlternateContent>
        <mc:AlternateContent xmlns:mc="http://schemas.openxmlformats.org/markup-compatibility/2006">
          <mc:Choice Requires="x14">
            <control shapeId="3168" r:id="rId40" name="Group Box 96">
              <controlPr defaultSize="0" autoFill="0" autoPict="0">
                <anchor moveWithCells="1">
                  <from>
                    <xdr:col>2</xdr:col>
                    <xdr:colOff>175260</xdr:colOff>
                    <xdr:row>22</xdr:row>
                    <xdr:rowOff>0</xdr:rowOff>
                  </from>
                  <to>
                    <xdr:col>7</xdr:col>
                    <xdr:colOff>60960</xdr:colOff>
                    <xdr:row>23</xdr:row>
                    <xdr:rowOff>99060</xdr:rowOff>
                  </to>
                </anchor>
              </controlPr>
            </control>
          </mc:Choice>
        </mc:AlternateContent>
        <mc:AlternateContent xmlns:mc="http://schemas.openxmlformats.org/markup-compatibility/2006">
          <mc:Choice Requires="x14">
            <control shapeId="3169" r:id="rId41" name="Group Box 97">
              <controlPr defaultSize="0" autoFill="0" autoPict="0">
                <anchor moveWithCells="1">
                  <from>
                    <xdr:col>2</xdr:col>
                    <xdr:colOff>182880</xdr:colOff>
                    <xdr:row>21</xdr:row>
                    <xdr:rowOff>0</xdr:rowOff>
                  </from>
                  <to>
                    <xdr:col>7</xdr:col>
                    <xdr:colOff>22860</xdr:colOff>
                    <xdr:row>22</xdr:row>
                    <xdr:rowOff>99060</xdr:rowOff>
                  </to>
                </anchor>
              </controlPr>
            </control>
          </mc:Choice>
        </mc:AlternateContent>
        <mc:AlternateContent xmlns:mc="http://schemas.openxmlformats.org/markup-compatibility/2006">
          <mc:Choice Requires="x14">
            <control shapeId="3170" r:id="rId42" name="Group Box 98">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71" r:id="rId43" name="Group Box 99">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72" r:id="rId44" name="Group Box 100">
              <controlPr defaultSize="0" autoFill="0" autoPict="0">
                <anchor moveWithCells="1">
                  <from>
                    <xdr:col>2</xdr:col>
                    <xdr:colOff>182880</xdr:colOff>
                    <xdr:row>22</xdr:row>
                    <xdr:rowOff>0</xdr:rowOff>
                  </from>
                  <to>
                    <xdr:col>7</xdr:col>
                    <xdr:colOff>22860</xdr:colOff>
                    <xdr:row>23</xdr:row>
                    <xdr:rowOff>99060</xdr:rowOff>
                  </to>
                </anchor>
              </controlPr>
            </control>
          </mc:Choice>
        </mc:AlternateContent>
        <mc:AlternateContent xmlns:mc="http://schemas.openxmlformats.org/markup-compatibility/2006">
          <mc:Choice Requires="x14">
            <control shapeId="3173" r:id="rId45" name="Group Box 101">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4" r:id="rId46" name="Group Box 102">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5" r:id="rId47" name="Group Box 103">
              <controlPr defaultSize="0" autoFill="0" autoPict="0">
                <anchor moveWithCells="1">
                  <from>
                    <xdr:col>3</xdr:col>
                    <xdr:colOff>0</xdr:colOff>
                    <xdr:row>22</xdr:row>
                    <xdr:rowOff>0</xdr:rowOff>
                  </from>
                  <to>
                    <xdr:col>7</xdr:col>
                    <xdr:colOff>30480</xdr:colOff>
                    <xdr:row>23</xdr:row>
                    <xdr:rowOff>99060</xdr:rowOff>
                  </to>
                </anchor>
              </controlPr>
            </control>
          </mc:Choice>
        </mc:AlternateContent>
        <mc:AlternateContent xmlns:mc="http://schemas.openxmlformats.org/markup-compatibility/2006">
          <mc:Choice Requires="x14">
            <control shapeId="3176" r:id="rId48" name="Group Box 104">
              <controlPr defaultSize="0" autoFill="0" autoPict="0">
                <anchor moveWithCells="1">
                  <from>
                    <xdr:col>2</xdr:col>
                    <xdr:colOff>182880</xdr:colOff>
                    <xdr:row>22</xdr:row>
                    <xdr:rowOff>0</xdr:rowOff>
                  </from>
                  <to>
                    <xdr:col>7</xdr:col>
                    <xdr:colOff>22860</xdr:colOff>
                    <xdr:row>23</xdr:row>
                    <xdr:rowOff>99060</xdr:rowOff>
                  </to>
                </anchor>
              </controlPr>
            </control>
          </mc:Choice>
        </mc:AlternateContent>
        <mc:AlternateContent xmlns:mc="http://schemas.openxmlformats.org/markup-compatibility/2006">
          <mc:Choice Requires="x14">
            <control shapeId="3177" r:id="rId49" name="Group Box 105">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8" r:id="rId50" name="Group Box 106">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9" r:id="rId51" name="Group Box 107">
              <controlPr defaultSize="0" autoFill="0" autoPict="0">
                <anchor moveWithCells="1">
                  <from>
                    <xdr:col>3</xdr:col>
                    <xdr:colOff>0</xdr:colOff>
                    <xdr:row>22</xdr:row>
                    <xdr:rowOff>0</xdr:rowOff>
                  </from>
                  <to>
                    <xdr:col>7</xdr:col>
                    <xdr:colOff>30480</xdr:colOff>
                    <xdr:row>23</xdr:row>
                    <xdr:rowOff>99060</xdr:rowOff>
                  </to>
                </anchor>
              </controlPr>
            </control>
          </mc:Choice>
        </mc:AlternateContent>
        <mc:AlternateContent xmlns:mc="http://schemas.openxmlformats.org/markup-compatibility/2006">
          <mc:Choice Requires="x14">
            <control shapeId="3180" r:id="rId52" name="Group Box 108">
              <controlPr defaultSize="0" autoFill="0" autoPict="0">
                <anchor moveWithCells="1">
                  <from>
                    <xdr:col>2</xdr:col>
                    <xdr:colOff>175260</xdr:colOff>
                    <xdr:row>23</xdr:row>
                    <xdr:rowOff>0</xdr:rowOff>
                  </from>
                  <to>
                    <xdr:col>7</xdr:col>
                    <xdr:colOff>60960</xdr:colOff>
                    <xdr:row>24</xdr:row>
                    <xdr:rowOff>99060</xdr:rowOff>
                  </to>
                </anchor>
              </controlPr>
            </control>
          </mc:Choice>
        </mc:AlternateContent>
        <mc:AlternateContent xmlns:mc="http://schemas.openxmlformats.org/markup-compatibility/2006">
          <mc:Choice Requires="x14">
            <control shapeId="3181" r:id="rId53" name="Group Box 109">
              <controlPr defaultSize="0" autoFill="0" autoPict="0">
                <anchor moveWithCells="1">
                  <from>
                    <xdr:col>2</xdr:col>
                    <xdr:colOff>182880</xdr:colOff>
                    <xdr:row>22</xdr:row>
                    <xdr:rowOff>0</xdr:rowOff>
                  </from>
                  <to>
                    <xdr:col>7</xdr:col>
                    <xdr:colOff>22860</xdr:colOff>
                    <xdr:row>23</xdr:row>
                    <xdr:rowOff>99060</xdr:rowOff>
                  </to>
                </anchor>
              </controlPr>
            </control>
          </mc:Choice>
        </mc:AlternateContent>
        <mc:AlternateContent xmlns:mc="http://schemas.openxmlformats.org/markup-compatibility/2006">
          <mc:Choice Requires="x14">
            <control shapeId="3182" r:id="rId54" name="Group Box 110">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83" r:id="rId55" name="Group Box 111">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84" r:id="rId56" name="Group Box 112">
              <controlPr defaultSize="0" autoFill="0" autoPict="0">
                <anchor moveWithCells="1">
                  <from>
                    <xdr:col>2</xdr:col>
                    <xdr:colOff>182880</xdr:colOff>
                    <xdr:row>23</xdr:row>
                    <xdr:rowOff>0</xdr:rowOff>
                  </from>
                  <to>
                    <xdr:col>7</xdr:col>
                    <xdr:colOff>22860</xdr:colOff>
                    <xdr:row>24</xdr:row>
                    <xdr:rowOff>99060</xdr:rowOff>
                  </to>
                </anchor>
              </controlPr>
            </control>
          </mc:Choice>
        </mc:AlternateContent>
        <mc:AlternateContent xmlns:mc="http://schemas.openxmlformats.org/markup-compatibility/2006">
          <mc:Choice Requires="x14">
            <control shapeId="3185" r:id="rId57" name="Group Box 113">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86" r:id="rId58" name="Group Box 114">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87" r:id="rId59" name="Group Box 115">
              <controlPr defaultSize="0" autoFill="0" autoPict="0">
                <anchor moveWithCells="1">
                  <from>
                    <xdr:col>3</xdr:col>
                    <xdr:colOff>0</xdr:colOff>
                    <xdr:row>23</xdr:row>
                    <xdr:rowOff>0</xdr:rowOff>
                  </from>
                  <to>
                    <xdr:col>7</xdr:col>
                    <xdr:colOff>30480</xdr:colOff>
                    <xdr:row>24</xdr:row>
                    <xdr:rowOff>99060</xdr:rowOff>
                  </to>
                </anchor>
              </controlPr>
            </control>
          </mc:Choice>
        </mc:AlternateContent>
        <mc:AlternateContent xmlns:mc="http://schemas.openxmlformats.org/markup-compatibility/2006">
          <mc:Choice Requires="x14">
            <control shapeId="3188" r:id="rId60" name="Group Box 116">
              <controlPr defaultSize="0" autoFill="0" autoPict="0">
                <anchor moveWithCells="1">
                  <from>
                    <xdr:col>2</xdr:col>
                    <xdr:colOff>182880</xdr:colOff>
                    <xdr:row>23</xdr:row>
                    <xdr:rowOff>0</xdr:rowOff>
                  </from>
                  <to>
                    <xdr:col>7</xdr:col>
                    <xdr:colOff>22860</xdr:colOff>
                    <xdr:row>24</xdr:row>
                    <xdr:rowOff>99060</xdr:rowOff>
                  </to>
                </anchor>
              </controlPr>
            </control>
          </mc:Choice>
        </mc:AlternateContent>
        <mc:AlternateContent xmlns:mc="http://schemas.openxmlformats.org/markup-compatibility/2006">
          <mc:Choice Requires="x14">
            <control shapeId="3189" r:id="rId61" name="Group Box 117">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0" r:id="rId62" name="Group Box 118">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1" r:id="rId63" name="Group Box 119">
              <controlPr defaultSize="0" autoFill="0" autoPict="0">
                <anchor moveWithCells="1">
                  <from>
                    <xdr:col>3</xdr:col>
                    <xdr:colOff>0</xdr:colOff>
                    <xdr:row>23</xdr:row>
                    <xdr:rowOff>0</xdr:rowOff>
                  </from>
                  <to>
                    <xdr:col>7</xdr:col>
                    <xdr:colOff>30480</xdr:colOff>
                    <xdr:row>24</xdr:row>
                    <xdr:rowOff>99060</xdr:rowOff>
                  </to>
                </anchor>
              </controlPr>
            </control>
          </mc:Choice>
        </mc:AlternateContent>
        <mc:AlternateContent xmlns:mc="http://schemas.openxmlformats.org/markup-compatibility/2006">
          <mc:Choice Requires="x14">
            <control shapeId="3192" r:id="rId64" name="Group Box 120">
              <controlPr defaultSize="0" autoFill="0" autoPict="0">
                <anchor moveWithCells="1">
                  <from>
                    <xdr:col>2</xdr:col>
                    <xdr:colOff>175260</xdr:colOff>
                    <xdr:row>24</xdr:row>
                    <xdr:rowOff>0</xdr:rowOff>
                  </from>
                  <to>
                    <xdr:col>7</xdr:col>
                    <xdr:colOff>60960</xdr:colOff>
                    <xdr:row>25</xdr:row>
                    <xdr:rowOff>99060</xdr:rowOff>
                  </to>
                </anchor>
              </controlPr>
            </control>
          </mc:Choice>
        </mc:AlternateContent>
        <mc:AlternateContent xmlns:mc="http://schemas.openxmlformats.org/markup-compatibility/2006">
          <mc:Choice Requires="x14">
            <control shapeId="3193" r:id="rId65" name="Group Box 121">
              <controlPr defaultSize="0" autoFill="0" autoPict="0">
                <anchor moveWithCells="1">
                  <from>
                    <xdr:col>2</xdr:col>
                    <xdr:colOff>182880</xdr:colOff>
                    <xdr:row>23</xdr:row>
                    <xdr:rowOff>0</xdr:rowOff>
                  </from>
                  <to>
                    <xdr:col>7</xdr:col>
                    <xdr:colOff>22860</xdr:colOff>
                    <xdr:row>24</xdr:row>
                    <xdr:rowOff>99060</xdr:rowOff>
                  </to>
                </anchor>
              </controlPr>
            </control>
          </mc:Choice>
        </mc:AlternateContent>
        <mc:AlternateContent xmlns:mc="http://schemas.openxmlformats.org/markup-compatibility/2006">
          <mc:Choice Requires="x14">
            <control shapeId="3194" r:id="rId66" name="Group Box 122">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5" r:id="rId67" name="Group Box 123">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6" r:id="rId68" name="Group Box 124">
              <controlPr defaultSize="0" autoFill="0" autoPict="0">
                <anchor moveWithCells="1">
                  <from>
                    <xdr:col>2</xdr:col>
                    <xdr:colOff>182880</xdr:colOff>
                    <xdr:row>24</xdr:row>
                    <xdr:rowOff>0</xdr:rowOff>
                  </from>
                  <to>
                    <xdr:col>7</xdr:col>
                    <xdr:colOff>22860</xdr:colOff>
                    <xdr:row>25</xdr:row>
                    <xdr:rowOff>99060</xdr:rowOff>
                  </to>
                </anchor>
              </controlPr>
            </control>
          </mc:Choice>
        </mc:AlternateContent>
        <mc:AlternateContent xmlns:mc="http://schemas.openxmlformats.org/markup-compatibility/2006">
          <mc:Choice Requires="x14">
            <control shapeId="3197" r:id="rId69" name="Group Box 125">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198" r:id="rId70" name="Group Box 126">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199" r:id="rId71" name="Group Box 127">
              <controlPr defaultSize="0" autoFill="0" autoPict="0">
                <anchor moveWithCells="1">
                  <from>
                    <xdr:col>3</xdr:col>
                    <xdr:colOff>0</xdr:colOff>
                    <xdr:row>24</xdr:row>
                    <xdr:rowOff>0</xdr:rowOff>
                  </from>
                  <to>
                    <xdr:col>7</xdr:col>
                    <xdr:colOff>30480</xdr:colOff>
                    <xdr:row>25</xdr:row>
                    <xdr:rowOff>99060</xdr:rowOff>
                  </to>
                </anchor>
              </controlPr>
            </control>
          </mc:Choice>
        </mc:AlternateContent>
        <mc:AlternateContent xmlns:mc="http://schemas.openxmlformats.org/markup-compatibility/2006">
          <mc:Choice Requires="x14">
            <control shapeId="3200" r:id="rId72" name="Group Box 128">
              <controlPr defaultSize="0" autoFill="0" autoPict="0">
                <anchor moveWithCells="1">
                  <from>
                    <xdr:col>2</xdr:col>
                    <xdr:colOff>182880</xdr:colOff>
                    <xdr:row>24</xdr:row>
                    <xdr:rowOff>0</xdr:rowOff>
                  </from>
                  <to>
                    <xdr:col>7</xdr:col>
                    <xdr:colOff>22860</xdr:colOff>
                    <xdr:row>25</xdr:row>
                    <xdr:rowOff>99060</xdr:rowOff>
                  </to>
                </anchor>
              </controlPr>
            </control>
          </mc:Choice>
        </mc:AlternateContent>
        <mc:AlternateContent xmlns:mc="http://schemas.openxmlformats.org/markup-compatibility/2006">
          <mc:Choice Requires="x14">
            <control shapeId="3201" r:id="rId73" name="Group Box 129">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2" r:id="rId74" name="Group Box 130">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3" r:id="rId75" name="Group Box 131">
              <controlPr defaultSize="0" autoFill="0" autoPict="0">
                <anchor moveWithCells="1">
                  <from>
                    <xdr:col>3</xdr:col>
                    <xdr:colOff>0</xdr:colOff>
                    <xdr:row>24</xdr:row>
                    <xdr:rowOff>0</xdr:rowOff>
                  </from>
                  <to>
                    <xdr:col>7</xdr:col>
                    <xdr:colOff>30480</xdr:colOff>
                    <xdr:row>25</xdr:row>
                    <xdr:rowOff>99060</xdr:rowOff>
                  </to>
                </anchor>
              </controlPr>
            </control>
          </mc:Choice>
        </mc:AlternateContent>
        <mc:AlternateContent xmlns:mc="http://schemas.openxmlformats.org/markup-compatibility/2006">
          <mc:Choice Requires="x14">
            <control shapeId="3204" r:id="rId76" name="Group Box 132">
              <controlPr defaultSize="0" autoFill="0" autoPict="0">
                <anchor moveWithCells="1">
                  <from>
                    <xdr:col>2</xdr:col>
                    <xdr:colOff>175260</xdr:colOff>
                    <xdr:row>25</xdr:row>
                    <xdr:rowOff>0</xdr:rowOff>
                  </from>
                  <to>
                    <xdr:col>7</xdr:col>
                    <xdr:colOff>60960</xdr:colOff>
                    <xdr:row>26</xdr:row>
                    <xdr:rowOff>99060</xdr:rowOff>
                  </to>
                </anchor>
              </controlPr>
            </control>
          </mc:Choice>
        </mc:AlternateContent>
        <mc:AlternateContent xmlns:mc="http://schemas.openxmlformats.org/markup-compatibility/2006">
          <mc:Choice Requires="x14">
            <control shapeId="3205" r:id="rId77" name="Group Box 133">
              <controlPr defaultSize="0" autoFill="0" autoPict="0">
                <anchor moveWithCells="1">
                  <from>
                    <xdr:col>2</xdr:col>
                    <xdr:colOff>182880</xdr:colOff>
                    <xdr:row>24</xdr:row>
                    <xdr:rowOff>0</xdr:rowOff>
                  </from>
                  <to>
                    <xdr:col>7</xdr:col>
                    <xdr:colOff>22860</xdr:colOff>
                    <xdr:row>25</xdr:row>
                    <xdr:rowOff>99060</xdr:rowOff>
                  </to>
                </anchor>
              </controlPr>
            </control>
          </mc:Choice>
        </mc:AlternateContent>
        <mc:AlternateContent xmlns:mc="http://schemas.openxmlformats.org/markup-compatibility/2006">
          <mc:Choice Requires="x14">
            <control shapeId="3206" r:id="rId78" name="Group Box 134">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7" r:id="rId79" name="Group Box 135">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8" r:id="rId80" name="Group Box 136">
              <controlPr defaultSize="0" autoFill="0" autoPict="0">
                <anchor moveWithCells="1">
                  <from>
                    <xdr:col>2</xdr:col>
                    <xdr:colOff>182880</xdr:colOff>
                    <xdr:row>25</xdr:row>
                    <xdr:rowOff>0</xdr:rowOff>
                  </from>
                  <to>
                    <xdr:col>7</xdr:col>
                    <xdr:colOff>22860</xdr:colOff>
                    <xdr:row>26</xdr:row>
                    <xdr:rowOff>99060</xdr:rowOff>
                  </to>
                </anchor>
              </controlPr>
            </control>
          </mc:Choice>
        </mc:AlternateContent>
        <mc:AlternateContent xmlns:mc="http://schemas.openxmlformats.org/markup-compatibility/2006">
          <mc:Choice Requires="x14">
            <control shapeId="3209" r:id="rId81" name="Group Box 137">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0" r:id="rId82" name="Group Box 138">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1" r:id="rId83" name="Group Box 139">
              <controlPr defaultSize="0" autoFill="0" autoPict="0">
                <anchor moveWithCells="1">
                  <from>
                    <xdr:col>3</xdr:col>
                    <xdr:colOff>0</xdr:colOff>
                    <xdr:row>25</xdr:row>
                    <xdr:rowOff>0</xdr:rowOff>
                  </from>
                  <to>
                    <xdr:col>7</xdr:col>
                    <xdr:colOff>30480</xdr:colOff>
                    <xdr:row>26</xdr:row>
                    <xdr:rowOff>99060</xdr:rowOff>
                  </to>
                </anchor>
              </controlPr>
            </control>
          </mc:Choice>
        </mc:AlternateContent>
        <mc:AlternateContent xmlns:mc="http://schemas.openxmlformats.org/markup-compatibility/2006">
          <mc:Choice Requires="x14">
            <control shapeId="3212" r:id="rId84" name="Group Box 140">
              <controlPr defaultSize="0" autoFill="0" autoPict="0">
                <anchor moveWithCells="1">
                  <from>
                    <xdr:col>2</xdr:col>
                    <xdr:colOff>182880</xdr:colOff>
                    <xdr:row>25</xdr:row>
                    <xdr:rowOff>0</xdr:rowOff>
                  </from>
                  <to>
                    <xdr:col>7</xdr:col>
                    <xdr:colOff>22860</xdr:colOff>
                    <xdr:row>26</xdr:row>
                    <xdr:rowOff>99060</xdr:rowOff>
                  </to>
                </anchor>
              </controlPr>
            </control>
          </mc:Choice>
        </mc:AlternateContent>
        <mc:AlternateContent xmlns:mc="http://schemas.openxmlformats.org/markup-compatibility/2006">
          <mc:Choice Requires="x14">
            <control shapeId="3213" r:id="rId85" name="Group Box 141">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4" r:id="rId86" name="Group Box 142">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5" r:id="rId87" name="Group Box 143">
              <controlPr defaultSize="0" autoFill="0" autoPict="0">
                <anchor moveWithCells="1">
                  <from>
                    <xdr:col>3</xdr:col>
                    <xdr:colOff>0</xdr:colOff>
                    <xdr:row>25</xdr:row>
                    <xdr:rowOff>0</xdr:rowOff>
                  </from>
                  <to>
                    <xdr:col>7</xdr:col>
                    <xdr:colOff>30480</xdr:colOff>
                    <xdr:row>26</xdr:row>
                    <xdr:rowOff>99060</xdr:rowOff>
                  </to>
                </anchor>
              </controlPr>
            </control>
          </mc:Choice>
        </mc:AlternateContent>
        <mc:AlternateContent xmlns:mc="http://schemas.openxmlformats.org/markup-compatibility/2006">
          <mc:Choice Requires="x14">
            <control shapeId="3216" r:id="rId88" name="Group Box 144">
              <controlPr defaultSize="0" autoFill="0" autoPict="0">
                <anchor moveWithCells="1">
                  <from>
                    <xdr:col>2</xdr:col>
                    <xdr:colOff>175260</xdr:colOff>
                    <xdr:row>26</xdr:row>
                    <xdr:rowOff>0</xdr:rowOff>
                  </from>
                  <to>
                    <xdr:col>7</xdr:col>
                    <xdr:colOff>60960</xdr:colOff>
                    <xdr:row>27</xdr:row>
                    <xdr:rowOff>99060</xdr:rowOff>
                  </to>
                </anchor>
              </controlPr>
            </control>
          </mc:Choice>
        </mc:AlternateContent>
        <mc:AlternateContent xmlns:mc="http://schemas.openxmlformats.org/markup-compatibility/2006">
          <mc:Choice Requires="x14">
            <control shapeId="3217" r:id="rId89" name="Group Box 145">
              <controlPr defaultSize="0" autoFill="0" autoPict="0">
                <anchor moveWithCells="1">
                  <from>
                    <xdr:col>2</xdr:col>
                    <xdr:colOff>182880</xdr:colOff>
                    <xdr:row>25</xdr:row>
                    <xdr:rowOff>0</xdr:rowOff>
                  </from>
                  <to>
                    <xdr:col>7</xdr:col>
                    <xdr:colOff>22860</xdr:colOff>
                    <xdr:row>26</xdr:row>
                    <xdr:rowOff>99060</xdr:rowOff>
                  </to>
                </anchor>
              </controlPr>
            </control>
          </mc:Choice>
        </mc:AlternateContent>
        <mc:AlternateContent xmlns:mc="http://schemas.openxmlformats.org/markup-compatibility/2006">
          <mc:Choice Requires="x14">
            <control shapeId="3218" r:id="rId90" name="Group Box 146">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9" r:id="rId91" name="Group Box 147">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20" r:id="rId92" name="Group Box 148">
              <controlPr defaultSize="0" autoFill="0" autoPict="0">
                <anchor moveWithCells="1">
                  <from>
                    <xdr:col>2</xdr:col>
                    <xdr:colOff>182880</xdr:colOff>
                    <xdr:row>26</xdr:row>
                    <xdr:rowOff>0</xdr:rowOff>
                  </from>
                  <to>
                    <xdr:col>7</xdr:col>
                    <xdr:colOff>22860</xdr:colOff>
                    <xdr:row>27</xdr:row>
                    <xdr:rowOff>99060</xdr:rowOff>
                  </to>
                </anchor>
              </controlPr>
            </control>
          </mc:Choice>
        </mc:AlternateContent>
        <mc:AlternateContent xmlns:mc="http://schemas.openxmlformats.org/markup-compatibility/2006">
          <mc:Choice Requires="x14">
            <control shapeId="3221" r:id="rId93" name="Group Box 149">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2" r:id="rId94" name="Group Box 150">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3" r:id="rId95" name="Group Box 151">
              <controlPr defaultSize="0" autoFill="0" autoPict="0">
                <anchor moveWithCells="1">
                  <from>
                    <xdr:col>3</xdr:col>
                    <xdr:colOff>0</xdr:colOff>
                    <xdr:row>26</xdr:row>
                    <xdr:rowOff>0</xdr:rowOff>
                  </from>
                  <to>
                    <xdr:col>7</xdr:col>
                    <xdr:colOff>30480</xdr:colOff>
                    <xdr:row>27</xdr:row>
                    <xdr:rowOff>99060</xdr:rowOff>
                  </to>
                </anchor>
              </controlPr>
            </control>
          </mc:Choice>
        </mc:AlternateContent>
        <mc:AlternateContent xmlns:mc="http://schemas.openxmlformats.org/markup-compatibility/2006">
          <mc:Choice Requires="x14">
            <control shapeId="3224" r:id="rId96" name="Group Box 152">
              <controlPr defaultSize="0" autoFill="0" autoPict="0">
                <anchor moveWithCells="1">
                  <from>
                    <xdr:col>2</xdr:col>
                    <xdr:colOff>182880</xdr:colOff>
                    <xdr:row>26</xdr:row>
                    <xdr:rowOff>0</xdr:rowOff>
                  </from>
                  <to>
                    <xdr:col>7</xdr:col>
                    <xdr:colOff>22860</xdr:colOff>
                    <xdr:row>27</xdr:row>
                    <xdr:rowOff>99060</xdr:rowOff>
                  </to>
                </anchor>
              </controlPr>
            </control>
          </mc:Choice>
        </mc:AlternateContent>
        <mc:AlternateContent xmlns:mc="http://schemas.openxmlformats.org/markup-compatibility/2006">
          <mc:Choice Requires="x14">
            <control shapeId="3225" r:id="rId97" name="Group Box 153">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6" r:id="rId98" name="Group Box 154">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7" r:id="rId99" name="Group Box 155">
              <controlPr defaultSize="0" autoFill="0" autoPict="0">
                <anchor moveWithCells="1">
                  <from>
                    <xdr:col>3</xdr:col>
                    <xdr:colOff>0</xdr:colOff>
                    <xdr:row>26</xdr:row>
                    <xdr:rowOff>0</xdr:rowOff>
                  </from>
                  <to>
                    <xdr:col>7</xdr:col>
                    <xdr:colOff>30480</xdr:colOff>
                    <xdr:row>27</xdr:row>
                    <xdr:rowOff>99060</xdr:rowOff>
                  </to>
                </anchor>
              </controlPr>
            </control>
          </mc:Choice>
        </mc:AlternateContent>
        <mc:AlternateContent xmlns:mc="http://schemas.openxmlformats.org/markup-compatibility/2006">
          <mc:Choice Requires="x14">
            <control shapeId="3228" r:id="rId100" name="Group Box 156">
              <controlPr defaultSize="0" autoFill="0" autoPict="0">
                <anchor moveWithCells="1">
                  <from>
                    <xdr:col>2</xdr:col>
                    <xdr:colOff>175260</xdr:colOff>
                    <xdr:row>27</xdr:row>
                    <xdr:rowOff>0</xdr:rowOff>
                  </from>
                  <to>
                    <xdr:col>7</xdr:col>
                    <xdr:colOff>60960</xdr:colOff>
                    <xdr:row>28</xdr:row>
                    <xdr:rowOff>99060</xdr:rowOff>
                  </to>
                </anchor>
              </controlPr>
            </control>
          </mc:Choice>
        </mc:AlternateContent>
        <mc:AlternateContent xmlns:mc="http://schemas.openxmlformats.org/markup-compatibility/2006">
          <mc:Choice Requires="x14">
            <control shapeId="3229" r:id="rId101" name="Group Box 157">
              <controlPr defaultSize="0" autoFill="0" autoPict="0">
                <anchor moveWithCells="1">
                  <from>
                    <xdr:col>2</xdr:col>
                    <xdr:colOff>182880</xdr:colOff>
                    <xdr:row>26</xdr:row>
                    <xdr:rowOff>0</xdr:rowOff>
                  </from>
                  <to>
                    <xdr:col>7</xdr:col>
                    <xdr:colOff>22860</xdr:colOff>
                    <xdr:row>27</xdr:row>
                    <xdr:rowOff>99060</xdr:rowOff>
                  </to>
                </anchor>
              </controlPr>
            </control>
          </mc:Choice>
        </mc:AlternateContent>
        <mc:AlternateContent xmlns:mc="http://schemas.openxmlformats.org/markup-compatibility/2006">
          <mc:Choice Requires="x14">
            <control shapeId="3230" r:id="rId102" name="Group Box 158">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31" r:id="rId103" name="Group Box 159">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32" r:id="rId104" name="Group Box 160">
              <controlPr defaultSize="0" autoFill="0" autoPict="0">
                <anchor moveWithCells="1">
                  <from>
                    <xdr:col>2</xdr:col>
                    <xdr:colOff>182880</xdr:colOff>
                    <xdr:row>27</xdr:row>
                    <xdr:rowOff>0</xdr:rowOff>
                  </from>
                  <to>
                    <xdr:col>7</xdr:col>
                    <xdr:colOff>22860</xdr:colOff>
                    <xdr:row>28</xdr:row>
                    <xdr:rowOff>99060</xdr:rowOff>
                  </to>
                </anchor>
              </controlPr>
            </control>
          </mc:Choice>
        </mc:AlternateContent>
        <mc:AlternateContent xmlns:mc="http://schemas.openxmlformats.org/markup-compatibility/2006">
          <mc:Choice Requires="x14">
            <control shapeId="3233" r:id="rId105" name="Group Box 161">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4" r:id="rId106" name="Group Box 162">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5" r:id="rId107" name="Group Box 163">
              <controlPr defaultSize="0" autoFill="0" autoPict="0">
                <anchor moveWithCells="1">
                  <from>
                    <xdr:col>3</xdr:col>
                    <xdr:colOff>0</xdr:colOff>
                    <xdr:row>27</xdr:row>
                    <xdr:rowOff>0</xdr:rowOff>
                  </from>
                  <to>
                    <xdr:col>7</xdr:col>
                    <xdr:colOff>30480</xdr:colOff>
                    <xdr:row>28</xdr:row>
                    <xdr:rowOff>99060</xdr:rowOff>
                  </to>
                </anchor>
              </controlPr>
            </control>
          </mc:Choice>
        </mc:AlternateContent>
        <mc:AlternateContent xmlns:mc="http://schemas.openxmlformats.org/markup-compatibility/2006">
          <mc:Choice Requires="x14">
            <control shapeId="3236" r:id="rId108" name="Group Box 164">
              <controlPr defaultSize="0" autoFill="0" autoPict="0">
                <anchor moveWithCells="1">
                  <from>
                    <xdr:col>2</xdr:col>
                    <xdr:colOff>182880</xdr:colOff>
                    <xdr:row>27</xdr:row>
                    <xdr:rowOff>0</xdr:rowOff>
                  </from>
                  <to>
                    <xdr:col>7</xdr:col>
                    <xdr:colOff>22860</xdr:colOff>
                    <xdr:row>28</xdr:row>
                    <xdr:rowOff>99060</xdr:rowOff>
                  </to>
                </anchor>
              </controlPr>
            </control>
          </mc:Choice>
        </mc:AlternateContent>
        <mc:AlternateContent xmlns:mc="http://schemas.openxmlformats.org/markup-compatibility/2006">
          <mc:Choice Requires="x14">
            <control shapeId="3237" r:id="rId109" name="Group Box 165">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8" r:id="rId110" name="Group Box 166">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9" r:id="rId111" name="Group Box 167">
              <controlPr defaultSize="0" autoFill="0" autoPict="0">
                <anchor moveWithCells="1">
                  <from>
                    <xdr:col>3</xdr:col>
                    <xdr:colOff>0</xdr:colOff>
                    <xdr:row>27</xdr:row>
                    <xdr:rowOff>0</xdr:rowOff>
                  </from>
                  <to>
                    <xdr:col>7</xdr:col>
                    <xdr:colOff>30480</xdr:colOff>
                    <xdr:row>28</xdr:row>
                    <xdr:rowOff>99060</xdr:rowOff>
                  </to>
                </anchor>
              </controlPr>
            </control>
          </mc:Choice>
        </mc:AlternateContent>
        <mc:AlternateContent xmlns:mc="http://schemas.openxmlformats.org/markup-compatibility/2006">
          <mc:Choice Requires="x14">
            <control shapeId="3240" r:id="rId112" name="Group Box 168">
              <controlPr defaultSize="0" autoFill="0" autoPict="0">
                <anchor moveWithCells="1">
                  <from>
                    <xdr:col>2</xdr:col>
                    <xdr:colOff>175260</xdr:colOff>
                    <xdr:row>28</xdr:row>
                    <xdr:rowOff>0</xdr:rowOff>
                  </from>
                  <to>
                    <xdr:col>7</xdr:col>
                    <xdr:colOff>60960</xdr:colOff>
                    <xdr:row>29</xdr:row>
                    <xdr:rowOff>99060</xdr:rowOff>
                  </to>
                </anchor>
              </controlPr>
            </control>
          </mc:Choice>
        </mc:AlternateContent>
        <mc:AlternateContent xmlns:mc="http://schemas.openxmlformats.org/markup-compatibility/2006">
          <mc:Choice Requires="x14">
            <control shapeId="3241" r:id="rId113" name="Group Box 169">
              <controlPr defaultSize="0" autoFill="0" autoPict="0">
                <anchor moveWithCells="1">
                  <from>
                    <xdr:col>2</xdr:col>
                    <xdr:colOff>182880</xdr:colOff>
                    <xdr:row>27</xdr:row>
                    <xdr:rowOff>0</xdr:rowOff>
                  </from>
                  <to>
                    <xdr:col>7</xdr:col>
                    <xdr:colOff>22860</xdr:colOff>
                    <xdr:row>28</xdr:row>
                    <xdr:rowOff>99060</xdr:rowOff>
                  </to>
                </anchor>
              </controlPr>
            </control>
          </mc:Choice>
        </mc:AlternateContent>
        <mc:AlternateContent xmlns:mc="http://schemas.openxmlformats.org/markup-compatibility/2006">
          <mc:Choice Requires="x14">
            <control shapeId="3242" r:id="rId114" name="Group Box 170">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43" r:id="rId115" name="Group Box 171">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44" r:id="rId116" name="Group Box 172">
              <controlPr defaultSize="0" autoFill="0" autoPict="0">
                <anchor moveWithCells="1">
                  <from>
                    <xdr:col>2</xdr:col>
                    <xdr:colOff>182880</xdr:colOff>
                    <xdr:row>28</xdr:row>
                    <xdr:rowOff>0</xdr:rowOff>
                  </from>
                  <to>
                    <xdr:col>7</xdr:col>
                    <xdr:colOff>22860</xdr:colOff>
                    <xdr:row>29</xdr:row>
                    <xdr:rowOff>99060</xdr:rowOff>
                  </to>
                </anchor>
              </controlPr>
            </control>
          </mc:Choice>
        </mc:AlternateContent>
        <mc:AlternateContent xmlns:mc="http://schemas.openxmlformats.org/markup-compatibility/2006">
          <mc:Choice Requires="x14">
            <control shapeId="3245" r:id="rId117" name="Group Box 173">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46" r:id="rId118" name="Group Box 174">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47" r:id="rId119" name="Group Box 175">
              <controlPr defaultSize="0" autoFill="0" autoPict="0">
                <anchor moveWithCells="1">
                  <from>
                    <xdr:col>3</xdr:col>
                    <xdr:colOff>0</xdr:colOff>
                    <xdr:row>28</xdr:row>
                    <xdr:rowOff>0</xdr:rowOff>
                  </from>
                  <to>
                    <xdr:col>7</xdr:col>
                    <xdr:colOff>30480</xdr:colOff>
                    <xdr:row>29</xdr:row>
                    <xdr:rowOff>99060</xdr:rowOff>
                  </to>
                </anchor>
              </controlPr>
            </control>
          </mc:Choice>
        </mc:AlternateContent>
        <mc:AlternateContent xmlns:mc="http://schemas.openxmlformats.org/markup-compatibility/2006">
          <mc:Choice Requires="x14">
            <control shapeId="3248" r:id="rId120" name="Group Box 176">
              <controlPr defaultSize="0" autoFill="0" autoPict="0">
                <anchor moveWithCells="1">
                  <from>
                    <xdr:col>2</xdr:col>
                    <xdr:colOff>182880</xdr:colOff>
                    <xdr:row>28</xdr:row>
                    <xdr:rowOff>0</xdr:rowOff>
                  </from>
                  <to>
                    <xdr:col>7</xdr:col>
                    <xdr:colOff>22860</xdr:colOff>
                    <xdr:row>29</xdr:row>
                    <xdr:rowOff>99060</xdr:rowOff>
                  </to>
                </anchor>
              </controlPr>
            </control>
          </mc:Choice>
        </mc:AlternateContent>
        <mc:AlternateContent xmlns:mc="http://schemas.openxmlformats.org/markup-compatibility/2006">
          <mc:Choice Requires="x14">
            <control shapeId="3249" r:id="rId121" name="Group Box 177">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0" r:id="rId122" name="Group Box 178">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1" r:id="rId123" name="Group Box 179">
              <controlPr defaultSize="0" autoFill="0" autoPict="0">
                <anchor moveWithCells="1">
                  <from>
                    <xdr:col>3</xdr:col>
                    <xdr:colOff>0</xdr:colOff>
                    <xdr:row>28</xdr:row>
                    <xdr:rowOff>0</xdr:rowOff>
                  </from>
                  <to>
                    <xdr:col>7</xdr:col>
                    <xdr:colOff>30480</xdr:colOff>
                    <xdr:row>29</xdr:row>
                    <xdr:rowOff>99060</xdr:rowOff>
                  </to>
                </anchor>
              </controlPr>
            </control>
          </mc:Choice>
        </mc:AlternateContent>
        <mc:AlternateContent xmlns:mc="http://schemas.openxmlformats.org/markup-compatibility/2006">
          <mc:Choice Requires="x14">
            <control shapeId="3252" r:id="rId124" name="Group Box 180">
              <controlPr defaultSize="0" autoFill="0" autoPict="0">
                <anchor moveWithCells="1">
                  <from>
                    <xdr:col>2</xdr:col>
                    <xdr:colOff>175260</xdr:colOff>
                    <xdr:row>29</xdr:row>
                    <xdr:rowOff>0</xdr:rowOff>
                  </from>
                  <to>
                    <xdr:col>7</xdr:col>
                    <xdr:colOff>60960</xdr:colOff>
                    <xdr:row>30</xdr:row>
                    <xdr:rowOff>99060</xdr:rowOff>
                  </to>
                </anchor>
              </controlPr>
            </control>
          </mc:Choice>
        </mc:AlternateContent>
        <mc:AlternateContent xmlns:mc="http://schemas.openxmlformats.org/markup-compatibility/2006">
          <mc:Choice Requires="x14">
            <control shapeId="3253" r:id="rId125" name="Group Box 181">
              <controlPr defaultSize="0" autoFill="0" autoPict="0">
                <anchor moveWithCells="1">
                  <from>
                    <xdr:col>2</xdr:col>
                    <xdr:colOff>182880</xdr:colOff>
                    <xdr:row>28</xdr:row>
                    <xdr:rowOff>0</xdr:rowOff>
                  </from>
                  <to>
                    <xdr:col>7</xdr:col>
                    <xdr:colOff>22860</xdr:colOff>
                    <xdr:row>29</xdr:row>
                    <xdr:rowOff>99060</xdr:rowOff>
                  </to>
                </anchor>
              </controlPr>
            </control>
          </mc:Choice>
        </mc:AlternateContent>
        <mc:AlternateContent xmlns:mc="http://schemas.openxmlformats.org/markup-compatibility/2006">
          <mc:Choice Requires="x14">
            <control shapeId="3254" r:id="rId126" name="Group Box 182">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5" r:id="rId127" name="Group Box 183">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6" r:id="rId128" name="Group Box 184">
              <controlPr defaultSize="0" autoFill="0" autoPict="0">
                <anchor moveWithCells="1">
                  <from>
                    <xdr:col>2</xdr:col>
                    <xdr:colOff>182880</xdr:colOff>
                    <xdr:row>29</xdr:row>
                    <xdr:rowOff>0</xdr:rowOff>
                  </from>
                  <to>
                    <xdr:col>7</xdr:col>
                    <xdr:colOff>22860</xdr:colOff>
                    <xdr:row>30</xdr:row>
                    <xdr:rowOff>99060</xdr:rowOff>
                  </to>
                </anchor>
              </controlPr>
            </control>
          </mc:Choice>
        </mc:AlternateContent>
        <mc:AlternateContent xmlns:mc="http://schemas.openxmlformats.org/markup-compatibility/2006">
          <mc:Choice Requires="x14">
            <control shapeId="3257" r:id="rId129" name="Group Box 185">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58" r:id="rId130" name="Group Box 186">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59" r:id="rId131" name="Group Box 187">
              <controlPr defaultSize="0" autoFill="0" autoPict="0">
                <anchor moveWithCells="1">
                  <from>
                    <xdr:col>3</xdr:col>
                    <xdr:colOff>0</xdr:colOff>
                    <xdr:row>29</xdr:row>
                    <xdr:rowOff>0</xdr:rowOff>
                  </from>
                  <to>
                    <xdr:col>7</xdr:col>
                    <xdr:colOff>30480</xdr:colOff>
                    <xdr:row>30</xdr:row>
                    <xdr:rowOff>99060</xdr:rowOff>
                  </to>
                </anchor>
              </controlPr>
            </control>
          </mc:Choice>
        </mc:AlternateContent>
        <mc:AlternateContent xmlns:mc="http://schemas.openxmlformats.org/markup-compatibility/2006">
          <mc:Choice Requires="x14">
            <control shapeId="3260" r:id="rId132" name="Group Box 188">
              <controlPr defaultSize="0" autoFill="0" autoPict="0">
                <anchor moveWithCells="1">
                  <from>
                    <xdr:col>2</xdr:col>
                    <xdr:colOff>182880</xdr:colOff>
                    <xdr:row>29</xdr:row>
                    <xdr:rowOff>0</xdr:rowOff>
                  </from>
                  <to>
                    <xdr:col>7</xdr:col>
                    <xdr:colOff>22860</xdr:colOff>
                    <xdr:row>30</xdr:row>
                    <xdr:rowOff>99060</xdr:rowOff>
                  </to>
                </anchor>
              </controlPr>
            </control>
          </mc:Choice>
        </mc:AlternateContent>
        <mc:AlternateContent xmlns:mc="http://schemas.openxmlformats.org/markup-compatibility/2006">
          <mc:Choice Requires="x14">
            <control shapeId="3261" r:id="rId133" name="Group Box 189">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2" r:id="rId134" name="Group Box 190">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3" r:id="rId135" name="Group Box 191">
              <controlPr defaultSize="0" autoFill="0" autoPict="0">
                <anchor moveWithCells="1">
                  <from>
                    <xdr:col>3</xdr:col>
                    <xdr:colOff>0</xdr:colOff>
                    <xdr:row>29</xdr:row>
                    <xdr:rowOff>0</xdr:rowOff>
                  </from>
                  <to>
                    <xdr:col>7</xdr:col>
                    <xdr:colOff>30480</xdr:colOff>
                    <xdr:row>30</xdr:row>
                    <xdr:rowOff>99060</xdr:rowOff>
                  </to>
                </anchor>
              </controlPr>
            </control>
          </mc:Choice>
        </mc:AlternateContent>
        <mc:AlternateContent xmlns:mc="http://schemas.openxmlformats.org/markup-compatibility/2006">
          <mc:Choice Requires="x14">
            <control shapeId="3264" r:id="rId136" name="Group Box 192">
              <controlPr defaultSize="0" autoFill="0" autoPict="0">
                <anchor moveWithCells="1">
                  <from>
                    <xdr:col>2</xdr:col>
                    <xdr:colOff>175260</xdr:colOff>
                    <xdr:row>30</xdr:row>
                    <xdr:rowOff>0</xdr:rowOff>
                  </from>
                  <to>
                    <xdr:col>7</xdr:col>
                    <xdr:colOff>60960</xdr:colOff>
                    <xdr:row>31</xdr:row>
                    <xdr:rowOff>99060</xdr:rowOff>
                  </to>
                </anchor>
              </controlPr>
            </control>
          </mc:Choice>
        </mc:AlternateContent>
        <mc:AlternateContent xmlns:mc="http://schemas.openxmlformats.org/markup-compatibility/2006">
          <mc:Choice Requires="x14">
            <control shapeId="3265" r:id="rId137" name="Group Box 193">
              <controlPr defaultSize="0" autoFill="0" autoPict="0">
                <anchor moveWithCells="1">
                  <from>
                    <xdr:col>2</xdr:col>
                    <xdr:colOff>182880</xdr:colOff>
                    <xdr:row>29</xdr:row>
                    <xdr:rowOff>0</xdr:rowOff>
                  </from>
                  <to>
                    <xdr:col>7</xdr:col>
                    <xdr:colOff>22860</xdr:colOff>
                    <xdr:row>30</xdr:row>
                    <xdr:rowOff>99060</xdr:rowOff>
                  </to>
                </anchor>
              </controlPr>
            </control>
          </mc:Choice>
        </mc:AlternateContent>
        <mc:AlternateContent xmlns:mc="http://schemas.openxmlformats.org/markup-compatibility/2006">
          <mc:Choice Requires="x14">
            <control shapeId="3266" r:id="rId138" name="Group Box 194">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7" r:id="rId139" name="Group Box 195">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8" r:id="rId140" name="Group Box 196">
              <controlPr defaultSize="0" autoFill="0" autoPict="0">
                <anchor moveWithCells="1">
                  <from>
                    <xdr:col>2</xdr:col>
                    <xdr:colOff>182880</xdr:colOff>
                    <xdr:row>30</xdr:row>
                    <xdr:rowOff>0</xdr:rowOff>
                  </from>
                  <to>
                    <xdr:col>7</xdr:col>
                    <xdr:colOff>22860</xdr:colOff>
                    <xdr:row>31</xdr:row>
                    <xdr:rowOff>99060</xdr:rowOff>
                  </to>
                </anchor>
              </controlPr>
            </control>
          </mc:Choice>
        </mc:AlternateContent>
        <mc:AlternateContent xmlns:mc="http://schemas.openxmlformats.org/markup-compatibility/2006">
          <mc:Choice Requires="x14">
            <control shapeId="3269" r:id="rId141" name="Group Box 197">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0" r:id="rId142" name="Group Box 198">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1" r:id="rId143" name="Group Box 199">
              <controlPr defaultSize="0" autoFill="0" autoPict="0">
                <anchor moveWithCells="1">
                  <from>
                    <xdr:col>3</xdr:col>
                    <xdr:colOff>0</xdr:colOff>
                    <xdr:row>30</xdr:row>
                    <xdr:rowOff>0</xdr:rowOff>
                  </from>
                  <to>
                    <xdr:col>7</xdr:col>
                    <xdr:colOff>30480</xdr:colOff>
                    <xdr:row>31</xdr:row>
                    <xdr:rowOff>99060</xdr:rowOff>
                  </to>
                </anchor>
              </controlPr>
            </control>
          </mc:Choice>
        </mc:AlternateContent>
        <mc:AlternateContent xmlns:mc="http://schemas.openxmlformats.org/markup-compatibility/2006">
          <mc:Choice Requires="x14">
            <control shapeId="3272" r:id="rId144" name="Group Box 200">
              <controlPr defaultSize="0" autoFill="0" autoPict="0">
                <anchor moveWithCells="1">
                  <from>
                    <xdr:col>2</xdr:col>
                    <xdr:colOff>182880</xdr:colOff>
                    <xdr:row>30</xdr:row>
                    <xdr:rowOff>0</xdr:rowOff>
                  </from>
                  <to>
                    <xdr:col>7</xdr:col>
                    <xdr:colOff>22860</xdr:colOff>
                    <xdr:row>31</xdr:row>
                    <xdr:rowOff>99060</xdr:rowOff>
                  </to>
                </anchor>
              </controlPr>
            </control>
          </mc:Choice>
        </mc:AlternateContent>
        <mc:AlternateContent xmlns:mc="http://schemas.openxmlformats.org/markup-compatibility/2006">
          <mc:Choice Requires="x14">
            <control shapeId="3273" r:id="rId145" name="Group Box 201">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4" r:id="rId146" name="Group Box 202">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5" r:id="rId147" name="Group Box 203">
              <controlPr defaultSize="0" autoFill="0" autoPict="0">
                <anchor moveWithCells="1">
                  <from>
                    <xdr:col>3</xdr:col>
                    <xdr:colOff>0</xdr:colOff>
                    <xdr:row>30</xdr:row>
                    <xdr:rowOff>0</xdr:rowOff>
                  </from>
                  <to>
                    <xdr:col>7</xdr:col>
                    <xdr:colOff>30480</xdr:colOff>
                    <xdr:row>31</xdr:row>
                    <xdr:rowOff>99060</xdr:rowOff>
                  </to>
                </anchor>
              </controlPr>
            </control>
          </mc:Choice>
        </mc:AlternateContent>
        <mc:AlternateContent xmlns:mc="http://schemas.openxmlformats.org/markup-compatibility/2006">
          <mc:Choice Requires="x14">
            <control shapeId="3276" r:id="rId148" name="Group Box 204">
              <controlPr defaultSize="0" autoFill="0" autoPict="0">
                <anchor moveWithCells="1">
                  <from>
                    <xdr:col>2</xdr:col>
                    <xdr:colOff>175260</xdr:colOff>
                    <xdr:row>63</xdr:row>
                    <xdr:rowOff>0</xdr:rowOff>
                  </from>
                  <to>
                    <xdr:col>7</xdr:col>
                    <xdr:colOff>60960</xdr:colOff>
                    <xdr:row>64</xdr:row>
                    <xdr:rowOff>99060</xdr:rowOff>
                  </to>
                </anchor>
              </controlPr>
            </control>
          </mc:Choice>
        </mc:AlternateContent>
        <mc:AlternateContent xmlns:mc="http://schemas.openxmlformats.org/markup-compatibility/2006">
          <mc:Choice Requires="x14">
            <control shapeId="3277" r:id="rId149" name="Group Box 205">
              <controlPr defaultSize="0" autoFill="0" autoPict="0">
                <anchor moveWithCells="1">
                  <from>
                    <xdr:col>2</xdr:col>
                    <xdr:colOff>182880</xdr:colOff>
                    <xdr:row>30</xdr:row>
                    <xdr:rowOff>0</xdr:rowOff>
                  </from>
                  <to>
                    <xdr:col>7</xdr:col>
                    <xdr:colOff>22860</xdr:colOff>
                    <xdr:row>31</xdr:row>
                    <xdr:rowOff>99060</xdr:rowOff>
                  </to>
                </anchor>
              </controlPr>
            </control>
          </mc:Choice>
        </mc:AlternateContent>
        <mc:AlternateContent xmlns:mc="http://schemas.openxmlformats.org/markup-compatibility/2006">
          <mc:Choice Requires="x14">
            <control shapeId="3278" r:id="rId150" name="Group Box 206">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9" r:id="rId151" name="Group Box 207">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80" r:id="rId152" name="Group Box 208">
              <controlPr defaultSize="0" autoFill="0" autoPict="0">
                <anchor moveWithCells="1">
                  <from>
                    <xdr:col>2</xdr:col>
                    <xdr:colOff>182880</xdr:colOff>
                    <xdr:row>63</xdr:row>
                    <xdr:rowOff>0</xdr:rowOff>
                  </from>
                  <to>
                    <xdr:col>7</xdr:col>
                    <xdr:colOff>22860</xdr:colOff>
                    <xdr:row>64</xdr:row>
                    <xdr:rowOff>99060</xdr:rowOff>
                  </to>
                </anchor>
              </controlPr>
            </control>
          </mc:Choice>
        </mc:AlternateContent>
        <mc:AlternateContent xmlns:mc="http://schemas.openxmlformats.org/markup-compatibility/2006">
          <mc:Choice Requires="x14">
            <control shapeId="3281" r:id="rId153" name="Group Box 209">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2" r:id="rId154" name="Group Box 210">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3" r:id="rId155" name="Group Box 211">
              <controlPr defaultSize="0" autoFill="0" autoPict="0">
                <anchor moveWithCells="1">
                  <from>
                    <xdr:col>3</xdr:col>
                    <xdr:colOff>0</xdr:colOff>
                    <xdr:row>63</xdr:row>
                    <xdr:rowOff>0</xdr:rowOff>
                  </from>
                  <to>
                    <xdr:col>7</xdr:col>
                    <xdr:colOff>30480</xdr:colOff>
                    <xdr:row>64</xdr:row>
                    <xdr:rowOff>99060</xdr:rowOff>
                  </to>
                </anchor>
              </controlPr>
            </control>
          </mc:Choice>
        </mc:AlternateContent>
        <mc:AlternateContent xmlns:mc="http://schemas.openxmlformats.org/markup-compatibility/2006">
          <mc:Choice Requires="x14">
            <control shapeId="3284" r:id="rId156" name="Group Box 212">
              <controlPr defaultSize="0" autoFill="0" autoPict="0">
                <anchor moveWithCells="1">
                  <from>
                    <xdr:col>2</xdr:col>
                    <xdr:colOff>182880</xdr:colOff>
                    <xdr:row>63</xdr:row>
                    <xdr:rowOff>0</xdr:rowOff>
                  </from>
                  <to>
                    <xdr:col>7</xdr:col>
                    <xdr:colOff>22860</xdr:colOff>
                    <xdr:row>64</xdr:row>
                    <xdr:rowOff>99060</xdr:rowOff>
                  </to>
                </anchor>
              </controlPr>
            </control>
          </mc:Choice>
        </mc:AlternateContent>
        <mc:AlternateContent xmlns:mc="http://schemas.openxmlformats.org/markup-compatibility/2006">
          <mc:Choice Requires="x14">
            <control shapeId="3285" r:id="rId157" name="Group Box 213">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6" r:id="rId158" name="Group Box 214">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7" r:id="rId159" name="Group Box 215">
              <controlPr defaultSize="0" autoFill="0" autoPict="0">
                <anchor moveWithCells="1">
                  <from>
                    <xdr:col>2</xdr:col>
                    <xdr:colOff>175260</xdr:colOff>
                    <xdr:row>31</xdr:row>
                    <xdr:rowOff>0</xdr:rowOff>
                  </from>
                  <to>
                    <xdr:col>7</xdr:col>
                    <xdr:colOff>60960</xdr:colOff>
                    <xdr:row>32</xdr:row>
                    <xdr:rowOff>99060</xdr:rowOff>
                  </to>
                </anchor>
              </controlPr>
            </control>
          </mc:Choice>
        </mc:AlternateContent>
        <mc:AlternateContent xmlns:mc="http://schemas.openxmlformats.org/markup-compatibility/2006">
          <mc:Choice Requires="x14">
            <control shapeId="3288" r:id="rId160" name="Group Box 216">
              <controlPr defaultSize="0" autoFill="0" autoPict="0">
                <anchor moveWithCells="1">
                  <from>
                    <xdr:col>2</xdr:col>
                    <xdr:colOff>182880</xdr:colOff>
                    <xdr:row>31</xdr:row>
                    <xdr:rowOff>0</xdr:rowOff>
                  </from>
                  <to>
                    <xdr:col>7</xdr:col>
                    <xdr:colOff>22860</xdr:colOff>
                    <xdr:row>32</xdr:row>
                    <xdr:rowOff>99060</xdr:rowOff>
                  </to>
                </anchor>
              </controlPr>
            </control>
          </mc:Choice>
        </mc:AlternateContent>
        <mc:AlternateContent xmlns:mc="http://schemas.openxmlformats.org/markup-compatibility/2006">
          <mc:Choice Requires="x14">
            <control shapeId="3289" r:id="rId161" name="Group Box 217">
              <controlPr defaultSize="0" autoFill="0" autoPict="0">
                <anchor moveWithCells="1">
                  <from>
                    <xdr:col>3</xdr:col>
                    <xdr:colOff>0</xdr:colOff>
                    <xdr:row>31</xdr:row>
                    <xdr:rowOff>0</xdr:rowOff>
                  </from>
                  <to>
                    <xdr:col>7</xdr:col>
                    <xdr:colOff>30480</xdr:colOff>
                    <xdr:row>32</xdr:row>
                    <xdr:rowOff>99060</xdr:rowOff>
                  </to>
                </anchor>
              </controlPr>
            </control>
          </mc:Choice>
        </mc:AlternateContent>
        <mc:AlternateContent xmlns:mc="http://schemas.openxmlformats.org/markup-compatibility/2006">
          <mc:Choice Requires="x14">
            <control shapeId="3290" r:id="rId162" name="Group Box 218">
              <controlPr defaultSize="0" autoFill="0" autoPict="0">
                <anchor moveWithCells="1">
                  <from>
                    <xdr:col>2</xdr:col>
                    <xdr:colOff>182880</xdr:colOff>
                    <xdr:row>31</xdr:row>
                    <xdr:rowOff>0</xdr:rowOff>
                  </from>
                  <to>
                    <xdr:col>7</xdr:col>
                    <xdr:colOff>22860</xdr:colOff>
                    <xdr:row>32</xdr:row>
                    <xdr:rowOff>99060</xdr:rowOff>
                  </to>
                </anchor>
              </controlPr>
            </control>
          </mc:Choice>
        </mc:AlternateContent>
        <mc:AlternateContent xmlns:mc="http://schemas.openxmlformats.org/markup-compatibility/2006">
          <mc:Choice Requires="x14">
            <control shapeId="3291" r:id="rId163" name="Group Box 219">
              <controlPr defaultSize="0" autoFill="0" autoPict="0">
                <anchor moveWithCells="1">
                  <from>
                    <xdr:col>2</xdr:col>
                    <xdr:colOff>175260</xdr:colOff>
                    <xdr:row>53</xdr:row>
                    <xdr:rowOff>0</xdr:rowOff>
                  </from>
                  <to>
                    <xdr:col>7</xdr:col>
                    <xdr:colOff>60960</xdr:colOff>
                    <xdr:row>54</xdr:row>
                    <xdr:rowOff>99060</xdr:rowOff>
                  </to>
                </anchor>
              </controlPr>
            </control>
          </mc:Choice>
        </mc:AlternateContent>
        <mc:AlternateContent xmlns:mc="http://schemas.openxmlformats.org/markup-compatibility/2006">
          <mc:Choice Requires="x14">
            <control shapeId="3292" r:id="rId164" name="Group Box 220">
              <controlPr defaultSize="0" autoFill="0" autoPict="0">
                <anchor moveWithCells="1">
                  <from>
                    <xdr:col>2</xdr:col>
                    <xdr:colOff>182880</xdr:colOff>
                    <xdr:row>53</xdr:row>
                    <xdr:rowOff>0</xdr:rowOff>
                  </from>
                  <to>
                    <xdr:col>7</xdr:col>
                    <xdr:colOff>22860</xdr:colOff>
                    <xdr:row>54</xdr:row>
                    <xdr:rowOff>99060</xdr:rowOff>
                  </to>
                </anchor>
              </controlPr>
            </control>
          </mc:Choice>
        </mc:AlternateContent>
        <mc:AlternateContent xmlns:mc="http://schemas.openxmlformats.org/markup-compatibility/2006">
          <mc:Choice Requires="x14">
            <control shapeId="3293" r:id="rId165" name="Group Box 221">
              <controlPr defaultSize="0" autoFill="0" autoPict="0">
                <anchor moveWithCells="1">
                  <from>
                    <xdr:col>3</xdr:col>
                    <xdr:colOff>0</xdr:colOff>
                    <xdr:row>53</xdr:row>
                    <xdr:rowOff>0</xdr:rowOff>
                  </from>
                  <to>
                    <xdr:col>7</xdr:col>
                    <xdr:colOff>30480</xdr:colOff>
                    <xdr:row>54</xdr:row>
                    <xdr:rowOff>99060</xdr:rowOff>
                  </to>
                </anchor>
              </controlPr>
            </control>
          </mc:Choice>
        </mc:AlternateContent>
        <mc:AlternateContent xmlns:mc="http://schemas.openxmlformats.org/markup-compatibility/2006">
          <mc:Choice Requires="x14">
            <control shapeId="3294" r:id="rId166" name="Group Box 222">
              <controlPr defaultSize="0" autoFill="0" autoPict="0">
                <anchor moveWithCells="1">
                  <from>
                    <xdr:col>2</xdr:col>
                    <xdr:colOff>182880</xdr:colOff>
                    <xdr:row>53</xdr:row>
                    <xdr:rowOff>0</xdr:rowOff>
                  </from>
                  <to>
                    <xdr:col>7</xdr:col>
                    <xdr:colOff>22860</xdr:colOff>
                    <xdr:row>54</xdr:row>
                    <xdr:rowOff>99060</xdr:rowOff>
                  </to>
                </anchor>
              </controlPr>
            </control>
          </mc:Choice>
        </mc:AlternateContent>
        <mc:AlternateContent xmlns:mc="http://schemas.openxmlformats.org/markup-compatibility/2006">
          <mc:Choice Requires="x14">
            <control shapeId="3110" r:id="rId167" name="Group Box 38">
              <controlPr defaultSize="0" autoFill="0" autoPict="0">
                <anchor moveWithCells="1">
                  <from>
                    <xdr:col>2</xdr:col>
                    <xdr:colOff>175260</xdr:colOff>
                    <xdr:row>13</xdr:row>
                    <xdr:rowOff>144780</xdr:rowOff>
                  </from>
                  <to>
                    <xdr:col>7</xdr:col>
                    <xdr:colOff>60960</xdr:colOff>
                    <xdr:row>15</xdr:row>
                    <xdr:rowOff>60960</xdr:rowOff>
                  </to>
                </anchor>
              </controlPr>
            </control>
          </mc:Choice>
        </mc:AlternateContent>
        <mc:AlternateContent xmlns:mc="http://schemas.openxmlformats.org/markup-compatibility/2006">
          <mc:Choice Requires="x14">
            <control shapeId="3117" r:id="rId168" name="Group Box 45">
              <controlPr defaultSize="0" autoFill="0" autoPict="0">
                <anchor moveWithCells="1">
                  <from>
                    <xdr:col>2</xdr:col>
                    <xdr:colOff>182880</xdr:colOff>
                    <xdr:row>14</xdr:row>
                    <xdr:rowOff>0</xdr:rowOff>
                  </from>
                  <to>
                    <xdr:col>7</xdr:col>
                    <xdr:colOff>22860</xdr:colOff>
                    <xdr:row>15</xdr:row>
                    <xdr:rowOff>99060</xdr:rowOff>
                  </to>
                </anchor>
              </controlPr>
            </control>
          </mc:Choice>
        </mc:AlternateContent>
        <mc:AlternateContent xmlns:mc="http://schemas.openxmlformats.org/markup-compatibility/2006">
          <mc:Choice Requires="x14">
            <control shapeId="3139" r:id="rId169" name="Group Box 67">
              <controlPr defaultSize="0" autoFill="0" autoPict="0">
                <anchor moveWithCells="1">
                  <from>
                    <xdr:col>2</xdr:col>
                    <xdr:colOff>175260</xdr:colOff>
                    <xdr:row>14</xdr:row>
                    <xdr:rowOff>144780</xdr:rowOff>
                  </from>
                  <to>
                    <xdr:col>7</xdr:col>
                    <xdr:colOff>60960</xdr:colOff>
                    <xdr:row>16</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4E2C-101C-45EE-BBB7-2733C0543FA9}">
  <dimension ref="A1:AU234"/>
  <sheetViews>
    <sheetView topLeftCell="Y1" workbookViewId="0">
      <selection activeCell="AU4" sqref="AU4"/>
    </sheetView>
  </sheetViews>
  <sheetFormatPr defaultRowHeight="13.2" x14ac:dyDescent="0.2"/>
  <cols>
    <col min="1" max="1" width="10.5546875" bestFit="1" customWidth="1"/>
    <col min="5" max="5" width="10.5546875" bestFit="1" customWidth="1"/>
  </cols>
  <sheetData>
    <row r="1" spans="1:47" s="31" customFormat="1" ht="35.25" customHeight="1" x14ac:dyDescent="0.2">
      <c r="A1" s="102" t="s">
        <v>57</v>
      </c>
      <c r="B1" s="102" t="s">
        <v>58</v>
      </c>
      <c r="C1" s="102" t="s">
        <v>59</v>
      </c>
      <c r="D1" s="104" t="s">
        <v>60</v>
      </c>
      <c r="E1" s="100" t="s">
        <v>27</v>
      </c>
      <c r="F1" s="100" t="s">
        <v>28</v>
      </c>
      <c r="G1" s="99" t="s">
        <v>29</v>
      </c>
      <c r="H1" s="100" t="s">
        <v>3</v>
      </c>
      <c r="I1" s="106" t="s">
        <v>30</v>
      </c>
      <c r="J1" s="100" t="s">
        <v>31</v>
      </c>
      <c r="K1" s="100" t="s">
        <v>32</v>
      </c>
      <c r="L1" s="100" t="s">
        <v>33</v>
      </c>
      <c r="M1" s="100" t="s">
        <v>34</v>
      </c>
      <c r="N1" s="99" t="s">
        <v>35</v>
      </c>
      <c r="O1" s="99"/>
      <c r="P1" s="99" t="s">
        <v>61</v>
      </c>
      <c r="Q1" s="99"/>
      <c r="R1" s="99" t="s">
        <v>62</v>
      </c>
      <c r="S1" s="99"/>
      <c r="T1" s="99" t="s">
        <v>63</v>
      </c>
      <c r="U1" s="100"/>
      <c r="V1" s="99" t="s">
        <v>64</v>
      </c>
      <c r="W1" s="100"/>
      <c r="X1" s="99" t="s">
        <v>65</v>
      </c>
      <c r="Y1" s="99"/>
      <c r="Z1" s="99" t="s">
        <v>66</v>
      </c>
      <c r="AA1" s="99"/>
      <c r="AB1" s="99" t="s">
        <v>67</v>
      </c>
      <c r="AC1" s="100"/>
      <c r="AD1" s="99" t="s">
        <v>68</v>
      </c>
      <c r="AE1" s="100"/>
      <c r="AF1" s="99" t="s">
        <v>69</v>
      </c>
      <c r="AG1" s="99" t="s">
        <v>36</v>
      </c>
      <c r="AH1" s="101" t="s">
        <v>37</v>
      </c>
      <c r="AI1" s="101"/>
      <c r="AJ1" s="101" t="s">
        <v>38</v>
      </c>
      <c r="AK1" s="101"/>
      <c r="AL1" s="99" t="s">
        <v>39</v>
      </c>
      <c r="AM1" s="99" t="s">
        <v>40</v>
      </c>
      <c r="AN1" s="100" t="s">
        <v>41</v>
      </c>
      <c r="AO1" s="100" t="s">
        <v>42</v>
      </c>
      <c r="AP1" s="100" t="s">
        <v>43</v>
      </c>
      <c r="AQ1" s="100" t="s">
        <v>44</v>
      </c>
      <c r="AR1" s="100" t="s">
        <v>45</v>
      </c>
      <c r="AS1" s="99" t="s">
        <v>75</v>
      </c>
      <c r="AT1" s="100"/>
      <c r="AU1" s="100" t="s">
        <v>77</v>
      </c>
    </row>
    <row r="2" spans="1:47" s="31" customFormat="1" ht="32.25" customHeight="1" x14ac:dyDescent="0.2">
      <c r="A2" s="103"/>
      <c r="B2" s="103"/>
      <c r="C2" s="103"/>
      <c r="D2" s="105"/>
      <c r="E2" s="100"/>
      <c r="F2" s="100"/>
      <c r="G2" s="99"/>
      <c r="H2" s="100"/>
      <c r="I2" s="106"/>
      <c r="J2" s="100"/>
      <c r="K2" s="100"/>
      <c r="L2" s="100"/>
      <c r="M2" s="100"/>
      <c r="N2" s="32" t="s">
        <v>46</v>
      </c>
      <c r="O2" s="32" t="s">
        <v>47</v>
      </c>
      <c r="P2" s="32" t="s">
        <v>46</v>
      </c>
      <c r="Q2" s="32" t="s">
        <v>47</v>
      </c>
      <c r="R2" s="32" t="s">
        <v>46</v>
      </c>
      <c r="S2" s="32" t="s">
        <v>47</v>
      </c>
      <c r="T2" s="32" t="s">
        <v>46</v>
      </c>
      <c r="U2" s="32" t="s">
        <v>47</v>
      </c>
      <c r="V2" s="32" t="s">
        <v>46</v>
      </c>
      <c r="W2" s="32" t="s">
        <v>47</v>
      </c>
      <c r="X2" s="32" t="s">
        <v>46</v>
      </c>
      <c r="Y2" s="32" t="s">
        <v>47</v>
      </c>
      <c r="Z2" s="32" t="s">
        <v>46</v>
      </c>
      <c r="AA2" s="32" t="s">
        <v>47</v>
      </c>
      <c r="AB2" s="32" t="s">
        <v>46</v>
      </c>
      <c r="AC2" s="32" t="s">
        <v>47</v>
      </c>
      <c r="AD2" s="32" t="s">
        <v>46</v>
      </c>
      <c r="AE2" s="32" t="s">
        <v>47</v>
      </c>
      <c r="AF2" s="99"/>
      <c r="AG2" s="99"/>
      <c r="AH2" s="33" t="s">
        <v>46</v>
      </c>
      <c r="AI2" s="33" t="s">
        <v>47</v>
      </c>
      <c r="AJ2" s="33" t="s">
        <v>46</v>
      </c>
      <c r="AK2" s="33" t="s">
        <v>47</v>
      </c>
      <c r="AL2" s="99"/>
      <c r="AM2" s="99"/>
      <c r="AN2" s="100"/>
      <c r="AO2" s="100"/>
      <c r="AP2" s="100"/>
      <c r="AQ2" s="100"/>
      <c r="AR2" s="100"/>
      <c r="AS2" s="32" t="s">
        <v>46</v>
      </c>
      <c r="AT2" s="32" t="s">
        <v>47</v>
      </c>
      <c r="AU2" s="100"/>
    </row>
    <row r="3" spans="1:47" x14ac:dyDescent="0.2">
      <c r="A3" s="40">
        <f ca="1">TODAY()</f>
        <v>46097</v>
      </c>
      <c r="B3" s="34"/>
      <c r="C3" t="s">
        <v>70</v>
      </c>
      <c r="D3" s="34"/>
      <c r="E3" s="40">
        <f ca="1">TODAY()</f>
        <v>46097</v>
      </c>
      <c r="F3" t="str">
        <f>IF(H3="","",'AMT-11'!$M$6)</f>
        <v/>
      </c>
      <c r="G3" t="str">
        <f>IF(H3="","",'AMT-11'!$AN$6)</f>
        <v/>
      </c>
      <c r="H3" t="str">
        <f>IF('AMT-11'!D15="","",'AMT-11'!D15)</f>
        <v/>
      </c>
      <c r="I3" t="str">
        <f>IF('AMT-11'!F15="","",'AMT-11'!F15)</f>
        <v/>
      </c>
      <c r="J3" t="str">
        <f>IF('AMT-11'!J15="","",'AMT-11'!J15)</f>
        <v/>
      </c>
      <c r="K3" t="str">
        <f>IF('AMT-11'!Q15="","",'AMT-11'!Q15)</f>
        <v/>
      </c>
      <c r="L3" t="str" cm="1">
        <f t="array" ref="L3">_xlfn.IFS('AMT-11'!X15="","",'AMT-11'!D15="追加",'AMT-11'!X15,'AMT-11'!D15="更新","")</f>
        <v/>
      </c>
      <c r="M3" t="str" cm="1">
        <f t="array" ref="M3">_xlfn.IFS('AMT-11'!AJ15="","",'AMT-11'!D15="追加",'AMT-11'!AJ15,'AMT-11'!D15="更新","")</f>
        <v/>
      </c>
      <c r="N3" t="str">
        <f>IF('AMT-11'!AV15="","",'AMT-11'!AV15)</f>
        <v/>
      </c>
      <c r="O3" t="str">
        <f>IF('AMT-11'!AX15="","",'AMT-11'!AX15)</f>
        <v/>
      </c>
      <c r="P3" t="str">
        <f>IF('AMT-11'!AZ15="","",'AMT-11'!AZ15)</f>
        <v/>
      </c>
      <c r="Q3" t="str">
        <f>IF('AMT-11'!BB15="","",'AMT-11'!BB15)</f>
        <v/>
      </c>
      <c r="R3" t="str">
        <f>IF('AMT-11'!BD15="","",'AMT-11'!BD15)</f>
        <v/>
      </c>
      <c r="S3" t="str">
        <f>IF('AMT-11'!BF15="","",'AMT-11'!BF15)</f>
        <v/>
      </c>
      <c r="T3" t="str">
        <f>IF('AMT-11'!BH15="","",'AMT-11'!BH15)</f>
        <v/>
      </c>
      <c r="U3" t="str">
        <f>IF('AMT-11'!BJ15="","",'AMT-11'!BJ15)</f>
        <v/>
      </c>
      <c r="V3" t="str">
        <f>IF('AMT-11'!BL15="","",'AMT-11'!BL15)</f>
        <v/>
      </c>
      <c r="W3" t="str">
        <f>IF('AMT-11'!BN15="","",'AMT-11'!BN15)</f>
        <v/>
      </c>
      <c r="X3" t="str">
        <f>IF('AMT-11'!BP15="","",'AMT-11'!BP15)</f>
        <v/>
      </c>
      <c r="Y3" t="str">
        <f>IF('AMT-11'!BR15="","",'AMT-11'!BR15)</f>
        <v/>
      </c>
      <c r="Z3" t="str">
        <f>IF('AMT-11'!BT15="","",'AMT-11'!BT15)</f>
        <v/>
      </c>
      <c r="AA3" t="str">
        <f>IF('AMT-11'!BV15="","",'AMT-11'!BV15)</f>
        <v/>
      </c>
      <c r="AB3" t="str">
        <f>IF('AMT-11'!BX15="","",'AMT-11'!BX15)</f>
        <v/>
      </c>
      <c r="AC3" t="str">
        <f>IF('AMT-11'!BZ15="","",'AMT-11'!BZ15)</f>
        <v/>
      </c>
      <c r="AD3" t="str">
        <f>IF('AMT-11'!CB15="","",'AMT-11'!CB15)</f>
        <v/>
      </c>
      <c r="AE3" t="str">
        <f>IF('AMT-11'!CD15="","",'AMT-11'!CD15)</f>
        <v/>
      </c>
      <c r="AF3" t="str">
        <f>IF('AMT-11'!CF15="","",'AMT-11'!CF15)</f>
        <v/>
      </c>
      <c r="AG3" t="str">
        <f>IF('AMT-11'!CJ15="","",'AMT-11'!CJ15)</f>
        <v/>
      </c>
      <c r="AH3" t="str">
        <f>IF('AMT-11'!$CN15="PCF","999999999999999",IF('AMT-11'!CR15="","",'AMT-11'!CR15))</f>
        <v/>
      </c>
      <c r="AI3" t="str">
        <f>IF('AMT-11'!$CP15="PCF","999999999999999",IF('AMT-11'!CW15="","",'AMT-11'!CW15))</f>
        <v/>
      </c>
      <c r="AJ3" t="str">
        <f>IF('AMT-11'!$CN15="PCF","999999999999999",IF('AMT-11'!DB15="","",'AMT-11'!DB15))</f>
        <v/>
      </c>
      <c r="AK3" t="str">
        <f>IF('AMT-11'!$CP15="PCF","999999999999999",IF('AMT-11'!DG15="","",'AMT-11'!DG15))</f>
        <v/>
      </c>
      <c r="AL3" t="str">
        <f>IF('AMT-11'!DM15="","",'AMT-11'!DM15)</f>
        <v/>
      </c>
      <c r="AM3" t="str">
        <f>IF('AMT-11'!DR15="","",'AMT-11'!DR15)</f>
        <v/>
      </c>
      <c r="AN3" t="str">
        <f>IF('AMT-11'!DW15="","",'AMT-11'!DW15)</f>
        <v/>
      </c>
      <c r="AP3" t="str">
        <f>IF('AMT-11'!EB15="","",'AMT-11'!EB15)</f>
        <v/>
      </c>
      <c r="AQ3" t="str">
        <f>IF('AMT-11'!EG15="","",'AMT-11'!EG15)</f>
        <v/>
      </c>
      <c r="AR3" t="str">
        <f>IF('AMT-11'!EL15="","",'AMT-11'!EL15)</f>
        <v/>
      </c>
      <c r="AS3" t="str">
        <f>IF('AMT-11'!CN15="","",'AMT-11'!CN15)</f>
        <v/>
      </c>
      <c r="AT3" t="str">
        <f>IF('AMT-11'!CP15="","",'AMT-11'!CP15)</f>
        <v/>
      </c>
      <c r="AU3" t="str">
        <f>IF('AMT-11'!D15="","",IF('AMT-11'!DL15="","無効(デフォルト)",'AMT-11'!DL15))</f>
        <v/>
      </c>
    </row>
    <row r="4" spans="1:47" x14ac:dyDescent="0.2">
      <c r="A4" s="40">
        <f t="shared" ref="A4:A52" ca="1" si="0">TODAY()</f>
        <v>46097</v>
      </c>
      <c r="B4" s="34"/>
      <c r="C4" t="s">
        <v>70</v>
      </c>
      <c r="D4" s="34"/>
      <c r="E4" s="40">
        <f t="shared" ref="E4:E52" ca="1" si="1">TODAY()</f>
        <v>46097</v>
      </c>
      <c r="F4" t="str">
        <f>IF(H4="","",'AMT-11'!$M$6)</f>
        <v/>
      </c>
      <c r="G4" t="str">
        <f>IF(H4="","",'AMT-11'!$AN$6)</f>
        <v/>
      </c>
      <c r="H4" t="str">
        <f>IF('AMT-11'!D16="","",'AMT-11'!D16)</f>
        <v/>
      </c>
      <c r="I4" t="str">
        <f>IF('AMT-11'!F16="","",'AMT-11'!F16)</f>
        <v/>
      </c>
      <c r="J4" t="str">
        <f>IF('AMT-11'!J16="","",'AMT-11'!J16)</f>
        <v/>
      </c>
      <c r="K4" t="str">
        <f>IF('AMT-11'!Q16="","",'AMT-11'!Q16)</f>
        <v/>
      </c>
      <c r="L4" t="str" cm="1">
        <f t="array" ref="L4">_xlfn.IFS('AMT-11'!X16="","",'AMT-11'!D16="追加",'AMT-11'!X16,'AMT-11'!D16="更新","")</f>
        <v/>
      </c>
      <c r="M4" t="str" cm="1">
        <f t="array" ref="M4">_xlfn.IFS('AMT-11'!AJ16="","",'AMT-11'!D16="追加",'AMT-11'!AJ16,'AMT-11'!D16="更新","")</f>
        <v/>
      </c>
      <c r="N4" t="str">
        <f>IF('AMT-11'!AV16="","",'AMT-11'!AV16)</f>
        <v/>
      </c>
      <c r="O4" t="str">
        <f>IF('AMT-11'!AX16="","",'AMT-11'!AX16)</f>
        <v/>
      </c>
      <c r="P4" t="str">
        <f>IF('AMT-11'!AZ16="","",'AMT-11'!AZ16)</f>
        <v/>
      </c>
      <c r="Q4" t="str">
        <f>IF('AMT-11'!BB16="","",'AMT-11'!BB16)</f>
        <v/>
      </c>
      <c r="R4" t="str">
        <f>IF('AMT-11'!BD16="","",'AMT-11'!BD16)</f>
        <v/>
      </c>
      <c r="S4" t="str">
        <f>IF('AMT-11'!BF16="","",'AMT-11'!BF16)</f>
        <v/>
      </c>
      <c r="T4" t="str">
        <f>IF('AMT-11'!BH16="","",'AMT-11'!BH16)</f>
        <v/>
      </c>
      <c r="U4" t="str">
        <f>IF('AMT-11'!BJ16="","",'AMT-11'!BJ16)</f>
        <v/>
      </c>
      <c r="V4" t="str">
        <f>IF('AMT-11'!BL16="","",'AMT-11'!BL16)</f>
        <v/>
      </c>
      <c r="W4" t="str">
        <f>IF('AMT-11'!BN16="","",'AMT-11'!BN16)</f>
        <v/>
      </c>
      <c r="X4" t="str">
        <f>IF('AMT-11'!BP16="","",'AMT-11'!BP16)</f>
        <v/>
      </c>
      <c r="Y4" t="str">
        <f>IF('AMT-11'!BR16="","",'AMT-11'!BR16)</f>
        <v/>
      </c>
      <c r="Z4" t="str">
        <f>IF('AMT-11'!BT16="","",'AMT-11'!BT16)</f>
        <v/>
      </c>
      <c r="AA4" t="str">
        <f>IF('AMT-11'!BV16="","",'AMT-11'!BV16)</f>
        <v/>
      </c>
      <c r="AB4" t="str">
        <f>IF('AMT-11'!BX16="","",'AMT-11'!BX16)</f>
        <v/>
      </c>
      <c r="AC4" t="str">
        <f>IF('AMT-11'!BZ16="","",'AMT-11'!BZ16)</f>
        <v/>
      </c>
      <c r="AD4" t="str">
        <f>IF('AMT-11'!CB16="","",'AMT-11'!CB16)</f>
        <v/>
      </c>
      <c r="AE4" t="str">
        <f>IF('AMT-11'!CD16="","",'AMT-11'!CD16)</f>
        <v/>
      </c>
      <c r="AF4" t="str">
        <f>IF('AMT-11'!CF16="","",'AMT-11'!CF16)</f>
        <v/>
      </c>
      <c r="AG4" t="str">
        <f>IF('AMT-11'!CJ16="","",'AMT-11'!CJ16)</f>
        <v/>
      </c>
      <c r="AH4" t="str">
        <f>IF('AMT-11'!$CN16="PCF","999999999999999",IF('AMT-11'!CR16="","",'AMT-11'!CR16))</f>
        <v/>
      </c>
      <c r="AI4" t="str">
        <f>IF('AMT-11'!$CP16="PCF","999999999999999",IF('AMT-11'!CW16="","",'AMT-11'!CW16))</f>
        <v/>
      </c>
      <c r="AJ4" t="str">
        <f>IF('AMT-11'!$CN16="PCF","999999999999999",IF('AMT-11'!DB16="","",'AMT-11'!DB16))</f>
        <v/>
      </c>
      <c r="AK4" t="str">
        <f>IF('AMT-11'!$CP16="PCF","999999999999999",IF('AMT-11'!DG16="","",'AMT-11'!DG16))</f>
        <v/>
      </c>
      <c r="AL4" t="str">
        <f>IF('AMT-11'!DM16="","",'AMT-11'!DM16)</f>
        <v/>
      </c>
      <c r="AM4" t="str">
        <f>IF('AMT-11'!DR16="","",'AMT-11'!DR16)</f>
        <v/>
      </c>
      <c r="AN4" t="str">
        <f>IF('AMT-11'!DW16="","",'AMT-11'!DW16)</f>
        <v/>
      </c>
      <c r="AP4" t="str">
        <f>IF('AMT-11'!EB16="","",'AMT-11'!EB16)</f>
        <v/>
      </c>
      <c r="AQ4" t="str">
        <f>IF('AMT-11'!EG16="","",'AMT-11'!EG16)</f>
        <v/>
      </c>
      <c r="AR4" t="str">
        <f>IF('AMT-11'!EL16="","",'AMT-11'!EL16)</f>
        <v/>
      </c>
      <c r="AS4" t="str">
        <f>IF('AMT-11'!CN16="","",'AMT-11'!CN16)</f>
        <v/>
      </c>
      <c r="AT4" t="str">
        <f>IF('AMT-11'!CP16="","",'AMT-11'!CP16)</f>
        <v/>
      </c>
      <c r="AU4" t="str">
        <f>IF('AMT-11'!D16="","",IF('AMT-11'!DL16="","無効(デフォルト)",'AMT-11'!DL16))</f>
        <v/>
      </c>
    </row>
    <row r="5" spans="1:47" x14ac:dyDescent="0.2">
      <c r="A5" s="40">
        <f t="shared" ca="1" si="0"/>
        <v>46097</v>
      </c>
      <c r="B5" s="34"/>
      <c r="C5" t="s">
        <v>70</v>
      </c>
      <c r="D5" s="34"/>
      <c r="E5" s="40">
        <f t="shared" ca="1" si="1"/>
        <v>46097</v>
      </c>
      <c r="F5" t="str">
        <f>IF(H5="","",'AMT-11'!$M$6)</f>
        <v/>
      </c>
      <c r="G5" t="str">
        <f>IF(H5="","",'AMT-11'!$AN$6)</f>
        <v/>
      </c>
      <c r="H5" t="str">
        <f>IF('AMT-11'!D17="","",'AMT-11'!D17)</f>
        <v/>
      </c>
      <c r="I5" t="str">
        <f>IF('AMT-11'!F17="","",'AMT-11'!F17)</f>
        <v/>
      </c>
      <c r="J5" t="str">
        <f>IF('AMT-11'!J17="","",'AMT-11'!J17)</f>
        <v/>
      </c>
      <c r="K5" t="str">
        <f>IF('AMT-11'!Q17="","",'AMT-11'!Q17)</f>
        <v/>
      </c>
      <c r="L5" t="str" cm="1">
        <f t="array" ref="L5">_xlfn.IFS('AMT-11'!X17="","",'AMT-11'!D17="追加",'AMT-11'!X17,'AMT-11'!D17="更新","")</f>
        <v/>
      </c>
      <c r="M5" t="str" cm="1">
        <f t="array" ref="M5">_xlfn.IFS('AMT-11'!AJ17="","",'AMT-11'!D17="追加",'AMT-11'!AJ17,'AMT-11'!D17="更新","")</f>
        <v/>
      </c>
      <c r="N5" t="str">
        <f>IF('AMT-11'!AV17="","",'AMT-11'!AV17)</f>
        <v/>
      </c>
      <c r="O5" t="str">
        <f>IF('AMT-11'!AX17="","",'AMT-11'!AX17)</f>
        <v/>
      </c>
      <c r="P5" t="str">
        <f>IF('AMT-11'!AZ17="","",'AMT-11'!AZ17)</f>
        <v/>
      </c>
      <c r="Q5" t="str">
        <f>IF('AMT-11'!BB17="","",'AMT-11'!BB17)</f>
        <v/>
      </c>
      <c r="R5" t="str">
        <f>IF('AMT-11'!BD17="","",'AMT-11'!BD17)</f>
        <v/>
      </c>
      <c r="S5" t="str">
        <f>IF('AMT-11'!BF17="","",'AMT-11'!BF17)</f>
        <v/>
      </c>
      <c r="T5" t="str">
        <f>IF('AMT-11'!BH17="","",'AMT-11'!BH17)</f>
        <v/>
      </c>
      <c r="U5" t="str">
        <f>IF('AMT-11'!BJ17="","",'AMT-11'!BJ17)</f>
        <v/>
      </c>
      <c r="V5" t="str">
        <f>IF('AMT-11'!BL17="","",'AMT-11'!BL17)</f>
        <v/>
      </c>
      <c r="W5" t="str">
        <f>IF('AMT-11'!BN17="","",'AMT-11'!BN17)</f>
        <v/>
      </c>
      <c r="X5" t="str">
        <f>IF('AMT-11'!BP17="","",'AMT-11'!BP17)</f>
        <v/>
      </c>
      <c r="Y5" t="str">
        <f>IF('AMT-11'!BR17="","",'AMT-11'!BR17)</f>
        <v/>
      </c>
      <c r="Z5" t="str">
        <f>IF('AMT-11'!BT17="","",'AMT-11'!BT17)</f>
        <v/>
      </c>
      <c r="AA5" t="str">
        <f>IF('AMT-11'!BV17="","",'AMT-11'!BV17)</f>
        <v/>
      </c>
      <c r="AB5" t="str">
        <f>IF('AMT-11'!BX17="","",'AMT-11'!BX17)</f>
        <v/>
      </c>
      <c r="AC5" t="str">
        <f>IF('AMT-11'!BZ17="","",'AMT-11'!BZ17)</f>
        <v/>
      </c>
      <c r="AD5" t="str">
        <f>IF('AMT-11'!CB17="","",'AMT-11'!CB17)</f>
        <v/>
      </c>
      <c r="AE5" t="str">
        <f>IF('AMT-11'!CD17="","",'AMT-11'!CD17)</f>
        <v/>
      </c>
      <c r="AF5" t="str">
        <f>IF('AMT-11'!CF17="","",'AMT-11'!CF17)</f>
        <v/>
      </c>
      <c r="AG5" t="str">
        <f>IF('AMT-11'!CJ17="","",'AMT-11'!CJ17)</f>
        <v/>
      </c>
      <c r="AH5" t="str">
        <f>IF('AMT-11'!$CN17="PCF","999999999999999",IF('AMT-11'!CR17="","",'AMT-11'!CR17))</f>
        <v/>
      </c>
      <c r="AI5" t="str">
        <f>IF('AMT-11'!$CP17="PCF","999999999999999",IF('AMT-11'!CW17="","",'AMT-11'!CW17))</f>
        <v/>
      </c>
      <c r="AJ5" t="str">
        <f>IF('AMT-11'!$CN17="PCF","999999999999999",IF('AMT-11'!DB17="","",'AMT-11'!DB17))</f>
        <v/>
      </c>
      <c r="AK5" t="str">
        <f>IF('AMT-11'!$CP17="PCF","999999999999999",IF('AMT-11'!DG17="","",'AMT-11'!DG17))</f>
        <v/>
      </c>
      <c r="AL5" t="str">
        <f>IF('AMT-11'!DM17="","",'AMT-11'!DM17)</f>
        <v/>
      </c>
      <c r="AM5" t="str">
        <f>IF('AMT-11'!DR17="","",'AMT-11'!DR17)</f>
        <v/>
      </c>
      <c r="AN5" t="str">
        <f>IF('AMT-11'!DW17="","",'AMT-11'!DW17)</f>
        <v/>
      </c>
      <c r="AP5" t="str">
        <f>IF('AMT-11'!EB17="","",'AMT-11'!EB17)</f>
        <v/>
      </c>
      <c r="AQ5" t="str">
        <f>IF('AMT-11'!EG17="","",'AMT-11'!EG17)</f>
        <v/>
      </c>
      <c r="AR5" t="str">
        <f>IF('AMT-11'!EL17="","",'AMT-11'!EL17)</f>
        <v/>
      </c>
      <c r="AS5" t="str">
        <f>IF('AMT-11'!CN17="","",'AMT-11'!CN17)</f>
        <v/>
      </c>
      <c r="AT5" t="str">
        <f>IF('AMT-11'!CP17="","",'AMT-11'!CP17)</f>
        <v/>
      </c>
      <c r="AU5" t="str">
        <f>IF('AMT-11'!D17="","",IF('AMT-11'!DL17="","無効(デフォルト)",'AMT-11'!DL17))</f>
        <v/>
      </c>
    </row>
    <row r="6" spans="1:47" x14ac:dyDescent="0.2">
      <c r="A6" s="40">
        <f t="shared" ca="1" si="0"/>
        <v>46097</v>
      </c>
      <c r="B6" s="34"/>
      <c r="C6" t="s">
        <v>70</v>
      </c>
      <c r="D6" s="34"/>
      <c r="E6" s="40">
        <f t="shared" ca="1" si="1"/>
        <v>46097</v>
      </c>
      <c r="F6" t="str">
        <f>IF(H6="","",'AMT-11'!$M$6)</f>
        <v/>
      </c>
      <c r="G6" t="str">
        <f>IF(H6="","",'AMT-11'!$AN$6)</f>
        <v/>
      </c>
      <c r="H6" t="str">
        <f>IF('AMT-11'!D18="","",'AMT-11'!D18)</f>
        <v/>
      </c>
      <c r="I6" t="str">
        <f>IF('AMT-11'!F18="","",'AMT-11'!F18)</f>
        <v/>
      </c>
      <c r="J6" t="str">
        <f>IF('AMT-11'!J18="","",'AMT-11'!J18)</f>
        <v/>
      </c>
      <c r="K6" t="str">
        <f>IF('AMT-11'!Q18="","",'AMT-11'!Q18)</f>
        <v/>
      </c>
      <c r="L6" t="str" cm="1">
        <f t="array" ref="L6">_xlfn.IFS('AMT-11'!X18="","",'AMT-11'!D18="追加",'AMT-11'!X18,'AMT-11'!D18="更新","")</f>
        <v/>
      </c>
      <c r="M6" t="str" cm="1">
        <f t="array" ref="M6">_xlfn.IFS('AMT-11'!AJ18="","",'AMT-11'!D18="追加",'AMT-11'!AJ18,'AMT-11'!D18="更新","")</f>
        <v/>
      </c>
      <c r="N6" t="str">
        <f>IF('AMT-11'!AV18="","",'AMT-11'!AV18)</f>
        <v/>
      </c>
      <c r="O6" t="str">
        <f>IF('AMT-11'!AX18="","",'AMT-11'!AX18)</f>
        <v/>
      </c>
      <c r="P6" t="str">
        <f>IF('AMT-11'!AZ18="","",'AMT-11'!AZ18)</f>
        <v/>
      </c>
      <c r="Q6" t="str">
        <f>IF('AMT-11'!BB18="","",'AMT-11'!BB18)</f>
        <v/>
      </c>
      <c r="R6" t="str">
        <f>IF('AMT-11'!BD18="","",'AMT-11'!BD18)</f>
        <v/>
      </c>
      <c r="S6" t="str">
        <f>IF('AMT-11'!BF18="","",'AMT-11'!BF18)</f>
        <v/>
      </c>
      <c r="T6" t="str">
        <f>IF('AMT-11'!BH18="","",'AMT-11'!BH18)</f>
        <v/>
      </c>
      <c r="U6" t="str">
        <f>IF('AMT-11'!BJ18="","",'AMT-11'!BJ18)</f>
        <v/>
      </c>
      <c r="V6" t="str">
        <f>IF('AMT-11'!BL18="","",'AMT-11'!BL18)</f>
        <v/>
      </c>
      <c r="W6" t="str">
        <f>IF('AMT-11'!BN18="","",'AMT-11'!BN18)</f>
        <v/>
      </c>
      <c r="X6" t="str">
        <f>IF('AMT-11'!BP18="","",'AMT-11'!BP18)</f>
        <v/>
      </c>
      <c r="Y6" t="str">
        <f>IF('AMT-11'!BR18="","",'AMT-11'!BR18)</f>
        <v/>
      </c>
      <c r="Z6" t="str">
        <f>IF('AMT-11'!BT18="","",'AMT-11'!BT18)</f>
        <v/>
      </c>
      <c r="AA6" t="str">
        <f>IF('AMT-11'!BV18="","",'AMT-11'!BV18)</f>
        <v/>
      </c>
      <c r="AB6" t="str">
        <f>IF('AMT-11'!BX18="","",'AMT-11'!BX18)</f>
        <v/>
      </c>
      <c r="AC6" t="str">
        <f>IF('AMT-11'!BZ18="","",'AMT-11'!BZ18)</f>
        <v/>
      </c>
      <c r="AD6" t="str">
        <f>IF('AMT-11'!CB18="","",'AMT-11'!CB18)</f>
        <v/>
      </c>
      <c r="AE6" t="str">
        <f>IF('AMT-11'!CD18="","",'AMT-11'!CD18)</f>
        <v/>
      </c>
      <c r="AF6" t="str">
        <f>IF('AMT-11'!CF18="","",'AMT-11'!CF18)</f>
        <v/>
      </c>
      <c r="AG6" t="str">
        <f>IF('AMT-11'!CJ18="","",'AMT-11'!CJ18)</f>
        <v/>
      </c>
      <c r="AH6" t="str">
        <f>IF('AMT-11'!$CN18="PCF","999999999999999",IF('AMT-11'!CR18="","",'AMT-11'!CR18))</f>
        <v/>
      </c>
      <c r="AI6" t="str">
        <f>IF('AMT-11'!$CP18="PCF","999999999999999",IF('AMT-11'!CW18="","",'AMT-11'!CW18))</f>
        <v/>
      </c>
      <c r="AJ6" t="str">
        <f>IF('AMT-11'!$CN18="PCF","999999999999999",IF('AMT-11'!DB18="","",'AMT-11'!DB18))</f>
        <v/>
      </c>
      <c r="AK6" t="str">
        <f>IF('AMT-11'!$CP18="PCF","999999999999999",IF('AMT-11'!DG18="","",'AMT-11'!DG18))</f>
        <v/>
      </c>
      <c r="AL6" t="str">
        <f>IF('AMT-11'!DM18="","",'AMT-11'!DM18)</f>
        <v/>
      </c>
      <c r="AM6" t="str">
        <f>IF('AMT-11'!DR18="","",'AMT-11'!DR18)</f>
        <v/>
      </c>
      <c r="AN6" t="str">
        <f>IF('AMT-11'!DW18="","",'AMT-11'!DW18)</f>
        <v/>
      </c>
      <c r="AP6" t="str">
        <f>IF('AMT-11'!EB18="","",'AMT-11'!EB18)</f>
        <v/>
      </c>
      <c r="AQ6" t="str">
        <f>IF('AMT-11'!EG18="","",'AMT-11'!EG18)</f>
        <v/>
      </c>
      <c r="AR6" t="str">
        <f>IF('AMT-11'!EL18="","",'AMT-11'!EL18)</f>
        <v/>
      </c>
      <c r="AS6" t="str">
        <f>IF('AMT-11'!CN18="","",'AMT-11'!CN18)</f>
        <v/>
      </c>
      <c r="AT6" t="str">
        <f>IF('AMT-11'!CP18="","",'AMT-11'!CP18)</f>
        <v/>
      </c>
      <c r="AU6" t="str">
        <f>IF('AMT-11'!D18="","",IF('AMT-11'!DL18="","無効(デフォルト)",'AMT-11'!DL18))</f>
        <v/>
      </c>
    </row>
    <row r="7" spans="1:47" x14ac:dyDescent="0.2">
      <c r="A7" s="40">
        <f t="shared" ca="1" si="0"/>
        <v>46097</v>
      </c>
      <c r="B7" s="34"/>
      <c r="C7" t="s">
        <v>70</v>
      </c>
      <c r="D7" s="34"/>
      <c r="E7" s="40">
        <f t="shared" ca="1" si="1"/>
        <v>46097</v>
      </c>
      <c r="F7" t="str">
        <f>IF(H7="","",'AMT-11'!$M$6)</f>
        <v/>
      </c>
      <c r="G7" t="str">
        <f>IF(H7="","",'AMT-11'!$AN$6)</f>
        <v/>
      </c>
      <c r="H7" t="str">
        <f>IF('AMT-11'!D19="","",'AMT-11'!D19)</f>
        <v/>
      </c>
      <c r="I7" t="str">
        <f>IF('AMT-11'!F19="","",'AMT-11'!F19)</f>
        <v/>
      </c>
      <c r="J7" t="str">
        <f>IF('AMT-11'!J19="","",'AMT-11'!J19)</f>
        <v/>
      </c>
      <c r="K7" t="str">
        <f>IF('AMT-11'!Q19="","",'AMT-11'!Q19)</f>
        <v/>
      </c>
      <c r="L7" t="str" cm="1">
        <f t="array" ref="L7">_xlfn.IFS('AMT-11'!X19="","",'AMT-11'!D19="追加",'AMT-11'!X19,'AMT-11'!D19="更新","")</f>
        <v/>
      </c>
      <c r="M7" t="str" cm="1">
        <f t="array" ref="M7">_xlfn.IFS('AMT-11'!AJ19="","",'AMT-11'!D19="追加",'AMT-11'!AJ19,'AMT-11'!D19="更新","")</f>
        <v/>
      </c>
      <c r="N7" t="str">
        <f>IF('AMT-11'!AV19="","",'AMT-11'!AV19)</f>
        <v/>
      </c>
      <c r="O7" t="str">
        <f>IF('AMT-11'!AX19="","",'AMT-11'!AX19)</f>
        <v/>
      </c>
      <c r="P7" t="str">
        <f>IF('AMT-11'!AZ19="","",'AMT-11'!AZ19)</f>
        <v/>
      </c>
      <c r="Q7" t="str">
        <f>IF('AMT-11'!BB19="","",'AMT-11'!BB19)</f>
        <v/>
      </c>
      <c r="R7" t="str">
        <f>IF('AMT-11'!BD19="","",'AMT-11'!BD19)</f>
        <v/>
      </c>
      <c r="S7" t="str">
        <f>IF('AMT-11'!BF19="","",'AMT-11'!BF19)</f>
        <v/>
      </c>
      <c r="T7" t="str">
        <f>IF('AMT-11'!BH19="","",'AMT-11'!BH19)</f>
        <v/>
      </c>
      <c r="U7" t="str">
        <f>IF('AMT-11'!BJ19="","",'AMT-11'!BJ19)</f>
        <v/>
      </c>
      <c r="V7" t="str">
        <f>IF('AMT-11'!BL19="","",'AMT-11'!BL19)</f>
        <v/>
      </c>
      <c r="W7" t="str">
        <f>IF('AMT-11'!BN19="","",'AMT-11'!BN19)</f>
        <v/>
      </c>
      <c r="X7" t="str">
        <f>IF('AMT-11'!BP19="","",'AMT-11'!BP19)</f>
        <v/>
      </c>
      <c r="Y7" t="str">
        <f>IF('AMT-11'!BR19="","",'AMT-11'!BR19)</f>
        <v/>
      </c>
      <c r="Z7" t="str">
        <f>IF('AMT-11'!BT19="","",'AMT-11'!BT19)</f>
        <v/>
      </c>
      <c r="AA7" t="str">
        <f>IF('AMT-11'!BV19="","",'AMT-11'!BV19)</f>
        <v/>
      </c>
      <c r="AB7" t="str">
        <f>IF('AMT-11'!BX19="","",'AMT-11'!BX19)</f>
        <v/>
      </c>
      <c r="AC7" t="str">
        <f>IF('AMT-11'!BZ19="","",'AMT-11'!BZ19)</f>
        <v/>
      </c>
      <c r="AD7" t="str">
        <f>IF('AMT-11'!CB19="","",'AMT-11'!CB19)</f>
        <v/>
      </c>
      <c r="AE7" t="str">
        <f>IF('AMT-11'!CD19="","",'AMT-11'!CD19)</f>
        <v/>
      </c>
      <c r="AF7" t="str">
        <f>IF('AMT-11'!CF19="","",'AMT-11'!CF19)</f>
        <v/>
      </c>
      <c r="AG7" t="str">
        <f>IF('AMT-11'!CJ19="","",'AMT-11'!CJ19)</f>
        <v/>
      </c>
      <c r="AH7" t="str">
        <f>IF('AMT-11'!$CN19="PCF","999999999999999",IF('AMT-11'!CR19="","",'AMT-11'!CR19))</f>
        <v/>
      </c>
      <c r="AI7" t="str">
        <f>IF('AMT-11'!$CP19="PCF","999999999999999",IF('AMT-11'!CW19="","",'AMT-11'!CW19))</f>
        <v/>
      </c>
      <c r="AJ7" t="str">
        <f>IF('AMT-11'!$CN19="PCF","999999999999999",IF('AMT-11'!DB19="","",'AMT-11'!DB19))</f>
        <v/>
      </c>
      <c r="AK7" t="str">
        <f>IF('AMT-11'!$CP19="PCF","999999999999999",IF('AMT-11'!DG19="","",'AMT-11'!DG19))</f>
        <v/>
      </c>
      <c r="AL7" t="str">
        <f>IF('AMT-11'!DM19="","",'AMT-11'!DM19)</f>
        <v/>
      </c>
      <c r="AM7" t="str">
        <f>IF('AMT-11'!DR19="","",'AMT-11'!DR19)</f>
        <v/>
      </c>
      <c r="AN7" t="str">
        <f>IF('AMT-11'!DW19="","",'AMT-11'!DW19)</f>
        <v/>
      </c>
      <c r="AP7" t="str">
        <f>IF('AMT-11'!EB19="","",'AMT-11'!EB19)</f>
        <v/>
      </c>
      <c r="AQ7" t="str">
        <f>IF('AMT-11'!EG19="","",'AMT-11'!EG19)</f>
        <v/>
      </c>
      <c r="AR7" t="str">
        <f>IF('AMT-11'!EL19="","",'AMT-11'!EL19)</f>
        <v/>
      </c>
      <c r="AS7" t="str">
        <f>IF('AMT-11'!CN19="","",'AMT-11'!CN19)</f>
        <v/>
      </c>
      <c r="AT7" t="str">
        <f>IF('AMT-11'!CP19="","",'AMT-11'!CP19)</f>
        <v/>
      </c>
      <c r="AU7" t="str">
        <f>IF('AMT-11'!D19="","",IF('AMT-11'!DL19="","無効(デフォルト)",'AMT-11'!DL19))</f>
        <v/>
      </c>
    </row>
    <row r="8" spans="1:47" x14ac:dyDescent="0.2">
      <c r="A8" s="40">
        <f t="shared" ca="1" si="0"/>
        <v>46097</v>
      </c>
      <c r="B8" s="34"/>
      <c r="C8" t="s">
        <v>70</v>
      </c>
      <c r="D8" s="34"/>
      <c r="E8" s="40">
        <f t="shared" ca="1" si="1"/>
        <v>46097</v>
      </c>
      <c r="F8" t="str">
        <f>IF(H8="","",'AMT-11'!$M$6)</f>
        <v/>
      </c>
      <c r="G8" t="str">
        <f>IF(H8="","",'AMT-11'!$AN$6)</f>
        <v/>
      </c>
      <c r="H8" t="str">
        <f>IF('AMT-11'!D20="","",'AMT-11'!D20)</f>
        <v/>
      </c>
      <c r="I8" t="str">
        <f>IF('AMT-11'!F20="","",'AMT-11'!F20)</f>
        <v/>
      </c>
      <c r="J8" t="str">
        <f>IF('AMT-11'!J20="","",'AMT-11'!J20)</f>
        <v/>
      </c>
      <c r="K8" t="str">
        <f>IF('AMT-11'!Q20="","",'AMT-11'!Q20)</f>
        <v/>
      </c>
      <c r="L8" t="str" cm="1">
        <f t="array" ref="L8">_xlfn.IFS('AMT-11'!X20="","",'AMT-11'!D20="追加",'AMT-11'!X20,'AMT-11'!D20="更新","")</f>
        <v/>
      </c>
      <c r="M8" t="str" cm="1">
        <f t="array" ref="M8">_xlfn.IFS('AMT-11'!AJ20="","",'AMT-11'!D20="追加",'AMT-11'!AJ20,'AMT-11'!D20="更新","")</f>
        <v/>
      </c>
      <c r="N8" t="str">
        <f>IF('AMT-11'!AV20="","",'AMT-11'!AV20)</f>
        <v/>
      </c>
      <c r="O8" t="str">
        <f>IF('AMT-11'!AX20="","",'AMT-11'!AX20)</f>
        <v/>
      </c>
      <c r="P8" t="str">
        <f>IF('AMT-11'!AZ20="","",'AMT-11'!AZ20)</f>
        <v/>
      </c>
      <c r="Q8" t="str">
        <f>IF('AMT-11'!BB20="","",'AMT-11'!BB20)</f>
        <v/>
      </c>
      <c r="R8" t="str">
        <f>IF('AMT-11'!BD20="","",'AMT-11'!BD20)</f>
        <v/>
      </c>
      <c r="S8" t="str">
        <f>IF('AMT-11'!BF20="","",'AMT-11'!BF20)</f>
        <v/>
      </c>
      <c r="T8" t="str">
        <f>IF('AMT-11'!BH20="","",'AMT-11'!BH20)</f>
        <v/>
      </c>
      <c r="U8" t="str">
        <f>IF('AMT-11'!BJ20="","",'AMT-11'!BJ20)</f>
        <v/>
      </c>
      <c r="V8" t="str">
        <f>IF('AMT-11'!BL20="","",'AMT-11'!BL20)</f>
        <v/>
      </c>
      <c r="W8" t="str">
        <f>IF('AMT-11'!BN20="","",'AMT-11'!BN20)</f>
        <v/>
      </c>
      <c r="X8" t="str">
        <f>IF('AMT-11'!BP20="","",'AMT-11'!BP20)</f>
        <v/>
      </c>
      <c r="Y8" t="str">
        <f>IF('AMT-11'!BR20="","",'AMT-11'!BR20)</f>
        <v/>
      </c>
      <c r="Z8" t="str">
        <f>IF('AMT-11'!BT20="","",'AMT-11'!BT20)</f>
        <v/>
      </c>
      <c r="AA8" t="str">
        <f>IF('AMT-11'!BV20="","",'AMT-11'!BV20)</f>
        <v/>
      </c>
      <c r="AB8" t="str">
        <f>IF('AMT-11'!BX20="","",'AMT-11'!BX20)</f>
        <v/>
      </c>
      <c r="AC8" t="str">
        <f>IF('AMT-11'!BZ20="","",'AMT-11'!BZ20)</f>
        <v/>
      </c>
      <c r="AD8" t="str">
        <f>IF('AMT-11'!CB20="","",'AMT-11'!CB20)</f>
        <v/>
      </c>
      <c r="AE8" t="str">
        <f>IF('AMT-11'!CD20="","",'AMT-11'!CD20)</f>
        <v/>
      </c>
      <c r="AF8" t="str">
        <f>IF('AMT-11'!CF20="","",'AMT-11'!CF20)</f>
        <v/>
      </c>
      <c r="AG8" t="str">
        <f>IF('AMT-11'!CJ20="","",'AMT-11'!CJ20)</f>
        <v/>
      </c>
      <c r="AH8" t="str">
        <f>IF('AMT-11'!$CN20="PCF","999999999999999",IF('AMT-11'!CR20="","",'AMT-11'!CR20))</f>
        <v/>
      </c>
      <c r="AI8" t="str">
        <f>IF('AMT-11'!$CP20="PCF","999999999999999",IF('AMT-11'!CW20="","",'AMT-11'!CW20))</f>
        <v/>
      </c>
      <c r="AJ8" t="str">
        <f>IF('AMT-11'!$CN20="PCF","999999999999999",IF('AMT-11'!DB20="","",'AMT-11'!DB20))</f>
        <v/>
      </c>
      <c r="AK8" t="str">
        <f>IF('AMT-11'!$CP20="PCF","999999999999999",IF('AMT-11'!DG20="","",'AMT-11'!DG20))</f>
        <v/>
      </c>
      <c r="AL8" t="str">
        <f>IF('AMT-11'!DM20="","",'AMT-11'!DM20)</f>
        <v/>
      </c>
      <c r="AM8" t="str">
        <f>IF('AMT-11'!DR20="","",'AMT-11'!DR20)</f>
        <v/>
      </c>
      <c r="AN8" t="str">
        <f>IF('AMT-11'!DW20="","",'AMT-11'!DW20)</f>
        <v/>
      </c>
      <c r="AP8" t="str">
        <f>IF('AMT-11'!EB20="","",'AMT-11'!EB20)</f>
        <v/>
      </c>
      <c r="AQ8" t="str">
        <f>IF('AMT-11'!EG20="","",'AMT-11'!EG20)</f>
        <v/>
      </c>
      <c r="AR8" t="str">
        <f>IF('AMT-11'!EL20="","",'AMT-11'!EL20)</f>
        <v/>
      </c>
      <c r="AS8" t="str">
        <f>IF('AMT-11'!CN20="","",'AMT-11'!CN20)</f>
        <v/>
      </c>
      <c r="AT8" t="str">
        <f>IF('AMT-11'!CP20="","",'AMT-11'!CP20)</f>
        <v/>
      </c>
      <c r="AU8" t="str">
        <f>IF('AMT-11'!D20="","",IF('AMT-11'!DL20="","無効(デフォルト)",'AMT-11'!DL20))</f>
        <v/>
      </c>
    </row>
    <row r="9" spans="1:47" x14ac:dyDescent="0.2">
      <c r="A9" s="40">
        <f t="shared" ca="1" si="0"/>
        <v>46097</v>
      </c>
      <c r="B9" s="34"/>
      <c r="C9" t="s">
        <v>70</v>
      </c>
      <c r="D9" s="34"/>
      <c r="E9" s="40">
        <f t="shared" ca="1" si="1"/>
        <v>46097</v>
      </c>
      <c r="F9" t="str">
        <f>IF(H9="","",'AMT-11'!$M$6)</f>
        <v/>
      </c>
      <c r="G9" t="str">
        <f>IF(H9="","",'AMT-11'!$AN$6)</f>
        <v/>
      </c>
      <c r="H9" t="str">
        <f>IF('AMT-11'!D21="","",'AMT-11'!D21)</f>
        <v/>
      </c>
      <c r="I9" t="str">
        <f>IF('AMT-11'!F21="","",'AMT-11'!F21)</f>
        <v/>
      </c>
      <c r="J9" t="str">
        <f>IF('AMT-11'!J21="","",'AMT-11'!J21)</f>
        <v/>
      </c>
      <c r="K9" t="str">
        <f>IF('AMT-11'!Q21="","",'AMT-11'!Q21)</f>
        <v/>
      </c>
      <c r="L9" t="str" cm="1">
        <f t="array" ref="L9">_xlfn.IFS('AMT-11'!X21="","",'AMT-11'!D21="追加",'AMT-11'!X21,'AMT-11'!D21="更新","")</f>
        <v/>
      </c>
      <c r="M9" t="str" cm="1">
        <f t="array" ref="M9">_xlfn.IFS('AMT-11'!AJ21="","",'AMT-11'!D21="追加",'AMT-11'!AJ21,'AMT-11'!D21="更新","")</f>
        <v/>
      </c>
      <c r="N9" t="str">
        <f>IF('AMT-11'!AV21="","",'AMT-11'!AV21)</f>
        <v/>
      </c>
      <c r="O9" t="str">
        <f>IF('AMT-11'!AX21="","",'AMT-11'!AX21)</f>
        <v/>
      </c>
      <c r="P9" t="str">
        <f>IF('AMT-11'!AZ21="","",'AMT-11'!AZ21)</f>
        <v/>
      </c>
      <c r="Q9" t="str">
        <f>IF('AMT-11'!BB21="","",'AMT-11'!BB21)</f>
        <v/>
      </c>
      <c r="R9" t="str">
        <f>IF('AMT-11'!BD21="","",'AMT-11'!BD21)</f>
        <v/>
      </c>
      <c r="S9" t="str">
        <f>IF('AMT-11'!BF21="","",'AMT-11'!BF21)</f>
        <v/>
      </c>
      <c r="T9" t="str">
        <f>IF('AMT-11'!BH21="","",'AMT-11'!BH21)</f>
        <v/>
      </c>
      <c r="U9" t="str">
        <f>IF('AMT-11'!BJ21="","",'AMT-11'!BJ21)</f>
        <v/>
      </c>
      <c r="V9" t="str">
        <f>IF('AMT-11'!BL21="","",'AMT-11'!BL21)</f>
        <v/>
      </c>
      <c r="W9" t="str">
        <f>IF('AMT-11'!BN21="","",'AMT-11'!BN21)</f>
        <v/>
      </c>
      <c r="X9" t="str">
        <f>IF('AMT-11'!BP21="","",'AMT-11'!BP21)</f>
        <v/>
      </c>
      <c r="Y9" t="str">
        <f>IF('AMT-11'!BR21="","",'AMT-11'!BR21)</f>
        <v/>
      </c>
      <c r="Z9" t="str">
        <f>IF('AMT-11'!BT21="","",'AMT-11'!BT21)</f>
        <v/>
      </c>
      <c r="AA9" t="str">
        <f>IF('AMT-11'!BV21="","",'AMT-11'!BV21)</f>
        <v/>
      </c>
      <c r="AB9" t="str">
        <f>IF('AMT-11'!BX21="","",'AMT-11'!BX21)</f>
        <v/>
      </c>
      <c r="AC9" t="str">
        <f>IF('AMT-11'!BZ21="","",'AMT-11'!BZ21)</f>
        <v/>
      </c>
      <c r="AD9" t="str">
        <f>IF('AMT-11'!CB21="","",'AMT-11'!CB21)</f>
        <v/>
      </c>
      <c r="AE9" t="str">
        <f>IF('AMT-11'!CD21="","",'AMT-11'!CD21)</f>
        <v/>
      </c>
      <c r="AF9" t="str">
        <f>IF('AMT-11'!CF21="","",'AMT-11'!CF21)</f>
        <v/>
      </c>
      <c r="AG9" t="str">
        <f>IF('AMT-11'!CJ21="","",'AMT-11'!CJ21)</f>
        <v/>
      </c>
      <c r="AH9" t="str">
        <f>IF('AMT-11'!$CN21="PCF","999999999999999",IF('AMT-11'!CR21="","",'AMT-11'!CR21))</f>
        <v/>
      </c>
      <c r="AI9" t="str">
        <f>IF('AMT-11'!$CP21="PCF","999999999999999",IF('AMT-11'!CW21="","",'AMT-11'!CW21))</f>
        <v/>
      </c>
      <c r="AJ9" t="str">
        <f>IF('AMT-11'!$CN21="PCF","999999999999999",IF('AMT-11'!DB21="","",'AMT-11'!DB21))</f>
        <v/>
      </c>
      <c r="AK9" t="str">
        <f>IF('AMT-11'!$CP21="PCF","999999999999999",IF('AMT-11'!DG21="","",'AMT-11'!DG21))</f>
        <v/>
      </c>
      <c r="AL9" t="str">
        <f>IF('AMT-11'!DM21="","",'AMT-11'!DM21)</f>
        <v/>
      </c>
      <c r="AM9" t="str">
        <f>IF('AMT-11'!DR21="","",'AMT-11'!DR21)</f>
        <v/>
      </c>
      <c r="AN9" t="str">
        <f>IF('AMT-11'!DW21="","",'AMT-11'!DW21)</f>
        <v/>
      </c>
      <c r="AP9" t="str">
        <f>IF('AMT-11'!EB21="","",'AMT-11'!EB21)</f>
        <v/>
      </c>
      <c r="AQ9" t="str">
        <f>IF('AMT-11'!EG21="","",'AMT-11'!EG21)</f>
        <v/>
      </c>
      <c r="AR9" t="str">
        <f>IF('AMT-11'!EL21="","",'AMT-11'!EL21)</f>
        <v/>
      </c>
      <c r="AS9" t="str">
        <f>IF('AMT-11'!CN21="","",'AMT-11'!CN21)</f>
        <v/>
      </c>
      <c r="AT9" t="str">
        <f>IF('AMT-11'!CP21="","",'AMT-11'!CP21)</f>
        <v/>
      </c>
      <c r="AU9" t="str">
        <f>IF('AMT-11'!D21="","",IF('AMT-11'!DL21="","無効(デフォルト)",'AMT-11'!DL21))</f>
        <v/>
      </c>
    </row>
    <row r="10" spans="1:47" x14ac:dyDescent="0.2">
      <c r="A10" s="40">
        <f t="shared" ca="1" si="0"/>
        <v>46097</v>
      </c>
      <c r="B10" s="34"/>
      <c r="C10" t="s">
        <v>70</v>
      </c>
      <c r="D10" s="34"/>
      <c r="E10" s="40">
        <f t="shared" ca="1" si="1"/>
        <v>46097</v>
      </c>
      <c r="F10" t="str">
        <f>IF(H10="","",'AMT-11'!$M$6)</f>
        <v/>
      </c>
      <c r="G10" t="str">
        <f>IF(H10="","",'AMT-11'!$AN$6)</f>
        <v/>
      </c>
      <c r="H10" t="str">
        <f>IF('AMT-11'!D22="","",'AMT-11'!D22)</f>
        <v/>
      </c>
      <c r="I10" t="str">
        <f>IF('AMT-11'!F22="","",'AMT-11'!F22)</f>
        <v/>
      </c>
      <c r="J10" t="str">
        <f>IF('AMT-11'!J22="","",'AMT-11'!J22)</f>
        <v/>
      </c>
      <c r="K10" t="str">
        <f>IF('AMT-11'!Q22="","",'AMT-11'!Q22)</f>
        <v/>
      </c>
      <c r="L10" t="str" cm="1">
        <f t="array" ref="L10">_xlfn.IFS('AMT-11'!X22="","",'AMT-11'!D22="追加",'AMT-11'!X22,'AMT-11'!D22="更新","")</f>
        <v/>
      </c>
      <c r="M10" t="str" cm="1">
        <f t="array" ref="M10">_xlfn.IFS('AMT-11'!AJ22="","",'AMT-11'!D22="追加",'AMT-11'!AJ22,'AMT-11'!D22="更新","")</f>
        <v/>
      </c>
      <c r="N10" t="str">
        <f>IF('AMT-11'!AV22="","",'AMT-11'!AV22)</f>
        <v/>
      </c>
      <c r="O10" t="str">
        <f>IF('AMT-11'!AX22="","",'AMT-11'!AX22)</f>
        <v/>
      </c>
      <c r="P10" t="str">
        <f>IF('AMT-11'!AZ22="","",'AMT-11'!AZ22)</f>
        <v/>
      </c>
      <c r="Q10" t="str">
        <f>IF('AMT-11'!BB22="","",'AMT-11'!BB22)</f>
        <v/>
      </c>
      <c r="R10" t="str">
        <f>IF('AMT-11'!BD22="","",'AMT-11'!BD22)</f>
        <v/>
      </c>
      <c r="S10" t="str">
        <f>IF('AMT-11'!BF22="","",'AMT-11'!BF22)</f>
        <v/>
      </c>
      <c r="T10" t="str">
        <f>IF('AMT-11'!BH22="","",'AMT-11'!BH22)</f>
        <v/>
      </c>
      <c r="U10" t="str">
        <f>IF('AMT-11'!BJ22="","",'AMT-11'!BJ22)</f>
        <v/>
      </c>
      <c r="V10" t="str">
        <f>IF('AMT-11'!BL22="","",'AMT-11'!BL22)</f>
        <v/>
      </c>
      <c r="W10" t="str">
        <f>IF('AMT-11'!BN22="","",'AMT-11'!BN22)</f>
        <v/>
      </c>
      <c r="X10" t="str">
        <f>IF('AMT-11'!BP22="","",'AMT-11'!BP22)</f>
        <v/>
      </c>
      <c r="Y10" t="str">
        <f>IF('AMT-11'!BR22="","",'AMT-11'!BR22)</f>
        <v/>
      </c>
      <c r="Z10" t="str">
        <f>IF('AMT-11'!BT22="","",'AMT-11'!BT22)</f>
        <v/>
      </c>
      <c r="AA10" t="str">
        <f>IF('AMT-11'!BV22="","",'AMT-11'!BV22)</f>
        <v/>
      </c>
      <c r="AB10" t="str">
        <f>IF('AMT-11'!BX22="","",'AMT-11'!BX22)</f>
        <v/>
      </c>
      <c r="AC10" t="str">
        <f>IF('AMT-11'!BZ22="","",'AMT-11'!BZ22)</f>
        <v/>
      </c>
      <c r="AD10" t="str">
        <f>IF('AMT-11'!CB22="","",'AMT-11'!CB22)</f>
        <v/>
      </c>
      <c r="AE10" t="str">
        <f>IF('AMT-11'!CD22="","",'AMT-11'!CD22)</f>
        <v/>
      </c>
      <c r="AF10" t="str">
        <f>IF('AMT-11'!CF22="","",'AMT-11'!CF22)</f>
        <v/>
      </c>
      <c r="AG10" t="str">
        <f>IF('AMT-11'!CJ22="","",'AMT-11'!CJ22)</f>
        <v/>
      </c>
      <c r="AH10" t="str">
        <f>IF('AMT-11'!$CN22="PCF","999999999999999",IF('AMT-11'!CR22="","",'AMT-11'!CR22))</f>
        <v/>
      </c>
      <c r="AI10" t="str">
        <f>IF('AMT-11'!$CP22="PCF","999999999999999",IF('AMT-11'!CW22="","",'AMT-11'!CW22))</f>
        <v/>
      </c>
      <c r="AJ10" t="str">
        <f>IF('AMT-11'!$CN22="PCF","999999999999999",IF('AMT-11'!DB22="","",'AMT-11'!DB22))</f>
        <v/>
      </c>
      <c r="AK10" t="str">
        <f>IF('AMT-11'!$CP22="PCF","999999999999999",IF('AMT-11'!DG22="","",'AMT-11'!DG22))</f>
        <v/>
      </c>
      <c r="AL10" t="str">
        <f>IF('AMT-11'!DM22="","",'AMT-11'!DM22)</f>
        <v/>
      </c>
      <c r="AM10" t="str">
        <f>IF('AMT-11'!DR22="","",'AMT-11'!DR22)</f>
        <v/>
      </c>
      <c r="AN10" t="str">
        <f>IF('AMT-11'!DW22="","",'AMT-11'!DW22)</f>
        <v/>
      </c>
      <c r="AP10" t="str">
        <f>IF('AMT-11'!EB22="","",'AMT-11'!EB22)</f>
        <v/>
      </c>
      <c r="AQ10" t="str">
        <f>IF('AMT-11'!EG22="","",'AMT-11'!EG22)</f>
        <v/>
      </c>
      <c r="AR10" t="str">
        <f>IF('AMT-11'!EL22="","",'AMT-11'!EL22)</f>
        <v/>
      </c>
      <c r="AS10" t="str">
        <f>IF('AMT-11'!CN22="","",'AMT-11'!CN22)</f>
        <v/>
      </c>
      <c r="AT10" t="str">
        <f>IF('AMT-11'!CP22="","",'AMT-11'!CP22)</f>
        <v/>
      </c>
      <c r="AU10" t="str">
        <f>IF('AMT-11'!D22="","",IF('AMT-11'!DL22="","無効(デフォルト)",'AMT-11'!DL22))</f>
        <v/>
      </c>
    </row>
    <row r="11" spans="1:47" x14ac:dyDescent="0.2">
      <c r="A11" s="40">
        <f t="shared" ca="1" si="0"/>
        <v>46097</v>
      </c>
      <c r="B11" s="34"/>
      <c r="C11" t="s">
        <v>70</v>
      </c>
      <c r="D11" s="34"/>
      <c r="E11" s="40">
        <f t="shared" ca="1" si="1"/>
        <v>46097</v>
      </c>
      <c r="F11" t="str">
        <f>IF(H11="","",'AMT-11'!$M$6)</f>
        <v/>
      </c>
      <c r="G11" t="str">
        <f>IF(H11="","",'AMT-11'!$AN$6)</f>
        <v/>
      </c>
      <c r="H11" t="str">
        <f>IF('AMT-11'!D23="","",'AMT-11'!D23)</f>
        <v/>
      </c>
      <c r="I11" t="str">
        <f>IF('AMT-11'!F23="","",'AMT-11'!F23)</f>
        <v/>
      </c>
      <c r="J11" t="str">
        <f>IF('AMT-11'!J23="","",'AMT-11'!J23)</f>
        <v/>
      </c>
      <c r="K11" t="str">
        <f>IF('AMT-11'!Q23="","",'AMT-11'!Q23)</f>
        <v/>
      </c>
      <c r="L11" t="str" cm="1">
        <f t="array" ref="L11">_xlfn.IFS('AMT-11'!X23="","",'AMT-11'!D23="追加",'AMT-11'!X23,'AMT-11'!D23="更新","")</f>
        <v/>
      </c>
      <c r="M11" t="str" cm="1">
        <f t="array" ref="M11">_xlfn.IFS('AMT-11'!AJ23="","",'AMT-11'!D23="追加",'AMT-11'!AJ23,'AMT-11'!D23="更新","")</f>
        <v/>
      </c>
      <c r="N11" t="str">
        <f>IF('AMT-11'!AV23="","",'AMT-11'!AV23)</f>
        <v/>
      </c>
      <c r="O11" t="str">
        <f>IF('AMT-11'!AX23="","",'AMT-11'!AX23)</f>
        <v/>
      </c>
      <c r="P11" t="str">
        <f>IF('AMT-11'!AZ23="","",'AMT-11'!AZ23)</f>
        <v/>
      </c>
      <c r="Q11" t="str">
        <f>IF('AMT-11'!BB23="","",'AMT-11'!BB23)</f>
        <v/>
      </c>
      <c r="R11" t="str">
        <f>IF('AMT-11'!BD23="","",'AMT-11'!BD23)</f>
        <v/>
      </c>
      <c r="S11" t="str">
        <f>IF('AMT-11'!BF23="","",'AMT-11'!BF23)</f>
        <v/>
      </c>
      <c r="T11" t="str">
        <f>IF('AMT-11'!BH23="","",'AMT-11'!BH23)</f>
        <v/>
      </c>
      <c r="U11" t="str">
        <f>IF('AMT-11'!BJ23="","",'AMT-11'!BJ23)</f>
        <v/>
      </c>
      <c r="V11" t="str">
        <f>IF('AMT-11'!BL23="","",'AMT-11'!BL23)</f>
        <v/>
      </c>
      <c r="W11" t="str">
        <f>IF('AMT-11'!BN23="","",'AMT-11'!BN23)</f>
        <v/>
      </c>
      <c r="X11" t="str">
        <f>IF('AMT-11'!BP23="","",'AMT-11'!BP23)</f>
        <v/>
      </c>
      <c r="Y11" t="str">
        <f>IF('AMT-11'!BR23="","",'AMT-11'!BR23)</f>
        <v/>
      </c>
      <c r="Z11" t="str">
        <f>IF('AMT-11'!BT23="","",'AMT-11'!BT23)</f>
        <v/>
      </c>
      <c r="AA11" t="str">
        <f>IF('AMT-11'!BV23="","",'AMT-11'!BV23)</f>
        <v/>
      </c>
      <c r="AB11" t="str">
        <f>IF('AMT-11'!BX23="","",'AMT-11'!BX23)</f>
        <v/>
      </c>
      <c r="AC11" t="str">
        <f>IF('AMT-11'!BZ23="","",'AMT-11'!BZ23)</f>
        <v/>
      </c>
      <c r="AD11" t="str">
        <f>IF('AMT-11'!CB23="","",'AMT-11'!CB23)</f>
        <v/>
      </c>
      <c r="AE11" t="str">
        <f>IF('AMT-11'!CD23="","",'AMT-11'!CD23)</f>
        <v/>
      </c>
      <c r="AF11" t="str">
        <f>IF('AMT-11'!CF23="","",'AMT-11'!CF23)</f>
        <v/>
      </c>
      <c r="AG11" t="str">
        <f>IF('AMT-11'!CJ23="","",'AMT-11'!CJ23)</f>
        <v/>
      </c>
      <c r="AH11" t="str">
        <f>IF('AMT-11'!$CN23="PCF","999999999999999",IF('AMT-11'!CR23="","",'AMT-11'!CR23))</f>
        <v/>
      </c>
      <c r="AI11" t="str">
        <f>IF('AMT-11'!$CP23="PCF","999999999999999",IF('AMT-11'!CW23="","",'AMT-11'!CW23))</f>
        <v/>
      </c>
      <c r="AJ11" t="str">
        <f>IF('AMT-11'!$CN23="PCF","999999999999999",IF('AMT-11'!DB23="","",'AMT-11'!DB23))</f>
        <v/>
      </c>
      <c r="AK11" t="str">
        <f>IF('AMT-11'!$CP23="PCF","999999999999999",IF('AMT-11'!DG23="","",'AMT-11'!DG23))</f>
        <v/>
      </c>
      <c r="AL11" t="str">
        <f>IF('AMT-11'!DM23="","",'AMT-11'!DM23)</f>
        <v/>
      </c>
      <c r="AM11" t="str">
        <f>IF('AMT-11'!DR23="","",'AMT-11'!DR23)</f>
        <v/>
      </c>
      <c r="AN11" t="str">
        <f>IF('AMT-11'!DW23="","",'AMT-11'!DW23)</f>
        <v/>
      </c>
      <c r="AP11" t="str">
        <f>IF('AMT-11'!EB23="","",'AMT-11'!EB23)</f>
        <v/>
      </c>
      <c r="AQ11" t="str">
        <f>IF('AMT-11'!EG23="","",'AMT-11'!EG23)</f>
        <v/>
      </c>
      <c r="AR11" t="str">
        <f>IF('AMT-11'!EL23="","",'AMT-11'!EL23)</f>
        <v/>
      </c>
      <c r="AS11" t="str">
        <f>IF('AMT-11'!CN23="","",'AMT-11'!CN23)</f>
        <v/>
      </c>
      <c r="AT11" t="str">
        <f>IF('AMT-11'!CP23="","",'AMT-11'!CP23)</f>
        <v/>
      </c>
      <c r="AU11" t="str">
        <f>IF('AMT-11'!D23="","",IF('AMT-11'!DL23="","無効(デフォルト)",'AMT-11'!DL23))</f>
        <v/>
      </c>
    </row>
    <row r="12" spans="1:47" x14ac:dyDescent="0.2">
      <c r="A12" s="40">
        <f t="shared" ca="1" si="0"/>
        <v>46097</v>
      </c>
      <c r="B12" s="34"/>
      <c r="C12" t="s">
        <v>70</v>
      </c>
      <c r="D12" s="34"/>
      <c r="E12" s="40">
        <f t="shared" ca="1" si="1"/>
        <v>46097</v>
      </c>
      <c r="F12" t="str">
        <f>IF(H12="","",'AMT-11'!$M$6)</f>
        <v/>
      </c>
      <c r="G12" t="str">
        <f>IF(H12="","",'AMT-11'!$AN$6)</f>
        <v/>
      </c>
      <c r="H12" t="str">
        <f>IF('AMT-11'!D24="","",'AMT-11'!D24)</f>
        <v/>
      </c>
      <c r="I12" t="str">
        <f>IF('AMT-11'!F24="","",'AMT-11'!F24)</f>
        <v/>
      </c>
      <c r="J12" t="str">
        <f>IF('AMT-11'!J24="","",'AMT-11'!J24)</f>
        <v/>
      </c>
      <c r="K12" t="str">
        <f>IF('AMT-11'!Q24="","",'AMT-11'!Q24)</f>
        <v/>
      </c>
      <c r="L12" t="str" cm="1">
        <f t="array" ref="L12">_xlfn.IFS('AMT-11'!X24="","",'AMT-11'!D24="追加",'AMT-11'!X24,'AMT-11'!D24="更新","")</f>
        <v/>
      </c>
      <c r="M12" t="str" cm="1">
        <f t="array" ref="M12">_xlfn.IFS('AMT-11'!AJ24="","",'AMT-11'!D24="追加",'AMT-11'!AJ24,'AMT-11'!D24="更新","")</f>
        <v/>
      </c>
      <c r="N12" t="str">
        <f>IF('AMT-11'!AV24="","",'AMT-11'!AV24)</f>
        <v/>
      </c>
      <c r="O12" t="str">
        <f>IF('AMT-11'!AX24="","",'AMT-11'!AX24)</f>
        <v/>
      </c>
      <c r="P12" t="str">
        <f>IF('AMT-11'!AZ24="","",'AMT-11'!AZ24)</f>
        <v/>
      </c>
      <c r="Q12" t="str">
        <f>IF('AMT-11'!BB24="","",'AMT-11'!BB24)</f>
        <v/>
      </c>
      <c r="R12" t="str">
        <f>IF('AMT-11'!BD24="","",'AMT-11'!BD24)</f>
        <v/>
      </c>
      <c r="S12" t="str">
        <f>IF('AMT-11'!BF24="","",'AMT-11'!BF24)</f>
        <v/>
      </c>
      <c r="T12" t="str">
        <f>IF('AMT-11'!BH24="","",'AMT-11'!BH24)</f>
        <v/>
      </c>
      <c r="U12" t="str">
        <f>IF('AMT-11'!BJ24="","",'AMT-11'!BJ24)</f>
        <v/>
      </c>
      <c r="V12" t="str">
        <f>IF('AMT-11'!BL24="","",'AMT-11'!BL24)</f>
        <v/>
      </c>
      <c r="W12" t="str">
        <f>IF('AMT-11'!BN24="","",'AMT-11'!BN24)</f>
        <v/>
      </c>
      <c r="X12" t="str">
        <f>IF('AMT-11'!BP24="","",'AMT-11'!BP24)</f>
        <v/>
      </c>
      <c r="Y12" t="str">
        <f>IF('AMT-11'!BR24="","",'AMT-11'!BR24)</f>
        <v/>
      </c>
      <c r="Z12" t="str">
        <f>IF('AMT-11'!BT24="","",'AMT-11'!BT24)</f>
        <v/>
      </c>
      <c r="AA12" t="str">
        <f>IF('AMT-11'!BV24="","",'AMT-11'!BV24)</f>
        <v/>
      </c>
      <c r="AB12" t="str">
        <f>IF('AMT-11'!BX24="","",'AMT-11'!BX24)</f>
        <v/>
      </c>
      <c r="AC12" t="str">
        <f>IF('AMT-11'!BZ24="","",'AMT-11'!BZ24)</f>
        <v/>
      </c>
      <c r="AD12" t="str">
        <f>IF('AMT-11'!CB24="","",'AMT-11'!CB24)</f>
        <v/>
      </c>
      <c r="AE12" t="str">
        <f>IF('AMT-11'!CD24="","",'AMT-11'!CD24)</f>
        <v/>
      </c>
      <c r="AF12" t="str">
        <f>IF('AMT-11'!CF24="","",'AMT-11'!CF24)</f>
        <v/>
      </c>
      <c r="AG12" t="str">
        <f>IF('AMT-11'!CJ24="","",'AMT-11'!CJ24)</f>
        <v/>
      </c>
      <c r="AH12" t="str">
        <f>IF('AMT-11'!$CN24="PCF","999999999999999",IF('AMT-11'!CR24="","",'AMT-11'!CR24))</f>
        <v/>
      </c>
      <c r="AI12" t="str">
        <f>IF('AMT-11'!$CP24="PCF","999999999999999",IF('AMT-11'!CW24="","",'AMT-11'!CW24))</f>
        <v/>
      </c>
      <c r="AJ12" t="str">
        <f>IF('AMT-11'!$CN24="PCF","999999999999999",IF('AMT-11'!DB24="","",'AMT-11'!DB24))</f>
        <v/>
      </c>
      <c r="AK12" t="str">
        <f>IF('AMT-11'!$CP24="PCF","999999999999999",IF('AMT-11'!DG24="","",'AMT-11'!DG24))</f>
        <v/>
      </c>
      <c r="AL12" t="str">
        <f>IF('AMT-11'!DM24="","",'AMT-11'!DM24)</f>
        <v/>
      </c>
      <c r="AM12" t="str">
        <f>IF('AMT-11'!DR24="","",'AMT-11'!DR24)</f>
        <v/>
      </c>
      <c r="AN12" t="str">
        <f>IF('AMT-11'!DW24="","",'AMT-11'!DW24)</f>
        <v/>
      </c>
      <c r="AP12" t="str">
        <f>IF('AMT-11'!EB24="","",'AMT-11'!EB24)</f>
        <v/>
      </c>
      <c r="AQ12" t="str">
        <f>IF('AMT-11'!EG24="","",'AMT-11'!EG24)</f>
        <v/>
      </c>
      <c r="AR12" t="str">
        <f>IF('AMT-11'!EL24="","",'AMT-11'!EL24)</f>
        <v/>
      </c>
      <c r="AS12" t="str">
        <f>IF('AMT-11'!CN24="","",'AMT-11'!CN24)</f>
        <v/>
      </c>
      <c r="AT12" t="str">
        <f>IF('AMT-11'!CP24="","",'AMT-11'!CP24)</f>
        <v/>
      </c>
      <c r="AU12" t="str">
        <f>IF('AMT-11'!D24="","",IF('AMT-11'!DL24="","無効(デフォルト)",'AMT-11'!DL24))</f>
        <v/>
      </c>
    </row>
    <row r="13" spans="1:47" x14ac:dyDescent="0.2">
      <c r="A13" s="40">
        <f t="shared" ca="1" si="0"/>
        <v>46097</v>
      </c>
      <c r="B13" s="34"/>
      <c r="C13" t="s">
        <v>70</v>
      </c>
      <c r="D13" s="34"/>
      <c r="E13" s="40">
        <f t="shared" ca="1" si="1"/>
        <v>46097</v>
      </c>
      <c r="F13" t="str">
        <f>IF(H13="","",'AMT-11'!$M$6)</f>
        <v/>
      </c>
      <c r="G13" t="str">
        <f>IF(H13="","",'AMT-11'!$AN$6)</f>
        <v/>
      </c>
      <c r="H13" t="str">
        <f>IF('AMT-11'!D25="","",'AMT-11'!D25)</f>
        <v/>
      </c>
      <c r="I13" t="str">
        <f>IF('AMT-11'!F25="","",'AMT-11'!F25)</f>
        <v/>
      </c>
      <c r="J13" t="str">
        <f>IF('AMT-11'!J25="","",'AMT-11'!J25)</f>
        <v/>
      </c>
      <c r="K13" t="str">
        <f>IF('AMT-11'!Q25="","",'AMT-11'!Q25)</f>
        <v/>
      </c>
      <c r="L13" t="str" cm="1">
        <f t="array" ref="L13">_xlfn.IFS('AMT-11'!X25="","",'AMT-11'!D25="追加",'AMT-11'!X25,'AMT-11'!D25="更新","")</f>
        <v/>
      </c>
      <c r="M13" t="str" cm="1">
        <f t="array" ref="M13">_xlfn.IFS('AMT-11'!AJ25="","",'AMT-11'!D25="追加",'AMT-11'!AJ25,'AMT-11'!D25="更新","")</f>
        <v/>
      </c>
      <c r="N13" t="str">
        <f>IF('AMT-11'!AV25="","",'AMT-11'!AV25)</f>
        <v/>
      </c>
      <c r="O13" t="str">
        <f>IF('AMT-11'!AX25="","",'AMT-11'!AX25)</f>
        <v/>
      </c>
      <c r="P13" t="str">
        <f>IF('AMT-11'!AZ25="","",'AMT-11'!AZ25)</f>
        <v/>
      </c>
      <c r="Q13" t="str">
        <f>IF('AMT-11'!BB25="","",'AMT-11'!BB25)</f>
        <v/>
      </c>
      <c r="R13" t="str">
        <f>IF('AMT-11'!BD25="","",'AMT-11'!BD25)</f>
        <v/>
      </c>
      <c r="S13" t="str">
        <f>IF('AMT-11'!BF25="","",'AMT-11'!BF25)</f>
        <v/>
      </c>
      <c r="T13" t="str">
        <f>IF('AMT-11'!BH25="","",'AMT-11'!BH25)</f>
        <v/>
      </c>
      <c r="U13" t="str">
        <f>IF('AMT-11'!BJ25="","",'AMT-11'!BJ25)</f>
        <v/>
      </c>
      <c r="V13" t="str">
        <f>IF('AMT-11'!BL25="","",'AMT-11'!BL25)</f>
        <v/>
      </c>
      <c r="W13" t="str">
        <f>IF('AMT-11'!BN25="","",'AMT-11'!BN25)</f>
        <v/>
      </c>
      <c r="X13" t="str">
        <f>IF('AMT-11'!BP25="","",'AMT-11'!BP25)</f>
        <v/>
      </c>
      <c r="Y13" t="str">
        <f>IF('AMT-11'!BR25="","",'AMT-11'!BR25)</f>
        <v/>
      </c>
      <c r="Z13" t="str">
        <f>IF('AMT-11'!BT25="","",'AMT-11'!BT25)</f>
        <v/>
      </c>
      <c r="AA13" t="str">
        <f>IF('AMT-11'!BV25="","",'AMT-11'!BV25)</f>
        <v/>
      </c>
      <c r="AB13" t="str">
        <f>IF('AMT-11'!BX25="","",'AMT-11'!BX25)</f>
        <v/>
      </c>
      <c r="AC13" t="str">
        <f>IF('AMT-11'!BZ25="","",'AMT-11'!BZ25)</f>
        <v/>
      </c>
      <c r="AD13" t="str">
        <f>IF('AMT-11'!CB25="","",'AMT-11'!CB25)</f>
        <v/>
      </c>
      <c r="AE13" t="str">
        <f>IF('AMT-11'!CD25="","",'AMT-11'!CD25)</f>
        <v/>
      </c>
      <c r="AF13" t="str">
        <f>IF('AMT-11'!CF25="","",'AMT-11'!CF25)</f>
        <v/>
      </c>
      <c r="AG13" t="str">
        <f>IF('AMT-11'!CJ25="","",'AMT-11'!CJ25)</f>
        <v/>
      </c>
      <c r="AH13" t="str">
        <f>IF('AMT-11'!$CN25="PCF","999999999999999",IF('AMT-11'!CR25="","",'AMT-11'!CR25))</f>
        <v/>
      </c>
      <c r="AI13" t="str">
        <f>IF('AMT-11'!$CP25="PCF","999999999999999",IF('AMT-11'!CW25="","",'AMT-11'!CW25))</f>
        <v/>
      </c>
      <c r="AJ13" t="str">
        <f>IF('AMT-11'!$CN25="PCF","999999999999999",IF('AMT-11'!DB25="","",'AMT-11'!DB25))</f>
        <v/>
      </c>
      <c r="AK13" t="str">
        <f>IF('AMT-11'!$CP25="PCF","999999999999999",IF('AMT-11'!DG25="","",'AMT-11'!DG25))</f>
        <v/>
      </c>
      <c r="AL13" t="str">
        <f>IF('AMT-11'!DM25="","",'AMT-11'!DM25)</f>
        <v/>
      </c>
      <c r="AM13" t="str">
        <f>IF('AMT-11'!DR25="","",'AMT-11'!DR25)</f>
        <v/>
      </c>
      <c r="AN13" t="str">
        <f>IF('AMT-11'!DW25="","",'AMT-11'!DW25)</f>
        <v/>
      </c>
      <c r="AP13" t="str">
        <f>IF('AMT-11'!EB25="","",'AMT-11'!EB25)</f>
        <v/>
      </c>
      <c r="AQ13" t="str">
        <f>IF('AMT-11'!EG25="","",'AMT-11'!EG25)</f>
        <v/>
      </c>
      <c r="AR13" t="str">
        <f>IF('AMT-11'!EL25="","",'AMT-11'!EL25)</f>
        <v/>
      </c>
      <c r="AS13" t="str">
        <f>IF('AMT-11'!CN25="","",'AMT-11'!CN25)</f>
        <v/>
      </c>
      <c r="AT13" t="str">
        <f>IF('AMT-11'!CP25="","",'AMT-11'!CP25)</f>
        <v/>
      </c>
      <c r="AU13" t="str">
        <f>IF('AMT-11'!D25="","",IF('AMT-11'!DL25="","無効(デフォルト)",'AMT-11'!DL25))</f>
        <v/>
      </c>
    </row>
    <row r="14" spans="1:47" x14ac:dyDescent="0.2">
      <c r="A14" s="40">
        <f t="shared" ca="1" si="0"/>
        <v>46097</v>
      </c>
      <c r="B14" s="34"/>
      <c r="C14" t="s">
        <v>70</v>
      </c>
      <c r="D14" s="34"/>
      <c r="E14" s="40">
        <f t="shared" ca="1" si="1"/>
        <v>46097</v>
      </c>
      <c r="F14" t="str">
        <f>IF(H14="","",'AMT-11'!$M$6)</f>
        <v/>
      </c>
      <c r="G14" t="str">
        <f>IF(H14="","",'AMT-11'!$AN$6)</f>
        <v/>
      </c>
      <c r="H14" t="str">
        <f>IF('AMT-11'!D26="","",'AMT-11'!D26)</f>
        <v/>
      </c>
      <c r="I14" t="str">
        <f>IF('AMT-11'!F26="","",'AMT-11'!F26)</f>
        <v/>
      </c>
      <c r="J14" t="str">
        <f>IF('AMT-11'!J26="","",'AMT-11'!J26)</f>
        <v/>
      </c>
      <c r="K14" t="str">
        <f>IF('AMT-11'!Q26="","",'AMT-11'!Q26)</f>
        <v/>
      </c>
      <c r="L14" t="str" cm="1">
        <f t="array" ref="L14">_xlfn.IFS('AMT-11'!X26="","",'AMT-11'!D26="追加",'AMT-11'!X26,'AMT-11'!D26="更新","")</f>
        <v/>
      </c>
      <c r="M14" t="str" cm="1">
        <f t="array" ref="M14">_xlfn.IFS('AMT-11'!AJ26="","",'AMT-11'!D26="追加",'AMT-11'!AJ26,'AMT-11'!D26="更新","")</f>
        <v/>
      </c>
      <c r="N14" t="str">
        <f>IF('AMT-11'!AV26="","",'AMT-11'!AV26)</f>
        <v/>
      </c>
      <c r="O14" t="str">
        <f>IF('AMT-11'!AX26="","",'AMT-11'!AX26)</f>
        <v/>
      </c>
      <c r="P14" t="str">
        <f>IF('AMT-11'!AZ26="","",'AMT-11'!AZ26)</f>
        <v/>
      </c>
      <c r="Q14" t="str">
        <f>IF('AMT-11'!BB26="","",'AMT-11'!BB26)</f>
        <v/>
      </c>
      <c r="R14" t="str">
        <f>IF('AMT-11'!BD26="","",'AMT-11'!BD26)</f>
        <v/>
      </c>
      <c r="S14" t="str">
        <f>IF('AMT-11'!BF26="","",'AMT-11'!BF26)</f>
        <v/>
      </c>
      <c r="T14" t="str">
        <f>IF('AMT-11'!BH26="","",'AMT-11'!BH26)</f>
        <v/>
      </c>
      <c r="U14" t="str">
        <f>IF('AMT-11'!BJ26="","",'AMT-11'!BJ26)</f>
        <v/>
      </c>
      <c r="V14" t="str">
        <f>IF('AMT-11'!BL26="","",'AMT-11'!BL26)</f>
        <v/>
      </c>
      <c r="W14" t="str">
        <f>IF('AMT-11'!BN26="","",'AMT-11'!BN26)</f>
        <v/>
      </c>
      <c r="X14" t="str">
        <f>IF('AMT-11'!BP26="","",'AMT-11'!BP26)</f>
        <v/>
      </c>
      <c r="Y14" t="str">
        <f>IF('AMT-11'!BR26="","",'AMT-11'!BR26)</f>
        <v/>
      </c>
      <c r="Z14" t="str">
        <f>IF('AMT-11'!BT26="","",'AMT-11'!BT26)</f>
        <v/>
      </c>
      <c r="AA14" t="str">
        <f>IF('AMT-11'!BV26="","",'AMT-11'!BV26)</f>
        <v/>
      </c>
      <c r="AB14" t="str">
        <f>IF('AMT-11'!BX26="","",'AMT-11'!BX26)</f>
        <v/>
      </c>
      <c r="AC14" t="str">
        <f>IF('AMT-11'!BZ26="","",'AMT-11'!BZ26)</f>
        <v/>
      </c>
      <c r="AD14" t="str">
        <f>IF('AMT-11'!CB26="","",'AMT-11'!CB26)</f>
        <v/>
      </c>
      <c r="AE14" t="str">
        <f>IF('AMT-11'!CD26="","",'AMT-11'!CD26)</f>
        <v/>
      </c>
      <c r="AF14" t="str">
        <f>IF('AMT-11'!CF26="","",'AMT-11'!CF26)</f>
        <v/>
      </c>
      <c r="AG14" t="str">
        <f>IF('AMT-11'!CJ26="","",'AMT-11'!CJ26)</f>
        <v/>
      </c>
      <c r="AH14" t="str">
        <f>IF('AMT-11'!$CN26="PCF","999999999999999",IF('AMT-11'!CR26="","",'AMT-11'!CR26))</f>
        <v/>
      </c>
      <c r="AI14" t="str">
        <f>IF('AMT-11'!$CP26="PCF","999999999999999",IF('AMT-11'!CW26="","",'AMT-11'!CW26))</f>
        <v/>
      </c>
      <c r="AJ14" t="str">
        <f>IF('AMT-11'!$CN26="PCF","999999999999999",IF('AMT-11'!DB26="","",'AMT-11'!DB26))</f>
        <v/>
      </c>
      <c r="AK14" t="str">
        <f>IF('AMT-11'!$CP26="PCF","999999999999999",IF('AMT-11'!DG26="","",'AMT-11'!DG26))</f>
        <v/>
      </c>
      <c r="AL14" t="str">
        <f>IF('AMT-11'!DM26="","",'AMT-11'!DM26)</f>
        <v/>
      </c>
      <c r="AM14" t="str">
        <f>IF('AMT-11'!DR26="","",'AMT-11'!DR26)</f>
        <v/>
      </c>
      <c r="AN14" t="str">
        <f>IF('AMT-11'!DW26="","",'AMT-11'!DW26)</f>
        <v/>
      </c>
      <c r="AP14" t="str">
        <f>IF('AMT-11'!EB26="","",'AMT-11'!EB26)</f>
        <v/>
      </c>
      <c r="AQ14" t="str">
        <f>IF('AMT-11'!EG26="","",'AMT-11'!EG26)</f>
        <v/>
      </c>
      <c r="AR14" t="str">
        <f>IF('AMT-11'!EL26="","",'AMT-11'!EL26)</f>
        <v/>
      </c>
      <c r="AS14" t="str">
        <f>IF('AMT-11'!CN26="","",'AMT-11'!CN26)</f>
        <v/>
      </c>
      <c r="AT14" t="str">
        <f>IF('AMT-11'!CP26="","",'AMT-11'!CP26)</f>
        <v/>
      </c>
      <c r="AU14" t="str">
        <f>IF('AMT-11'!D26="","",IF('AMT-11'!DL26="","無効(デフォルト)",'AMT-11'!DL26))</f>
        <v/>
      </c>
    </row>
    <row r="15" spans="1:47" x14ac:dyDescent="0.2">
      <c r="A15" s="40">
        <f t="shared" ca="1" si="0"/>
        <v>46097</v>
      </c>
      <c r="B15" s="34"/>
      <c r="C15" t="s">
        <v>70</v>
      </c>
      <c r="D15" s="34"/>
      <c r="E15" s="40">
        <f t="shared" ca="1" si="1"/>
        <v>46097</v>
      </c>
      <c r="F15" t="str">
        <f>IF(H15="","",'AMT-11'!$M$6)</f>
        <v/>
      </c>
      <c r="G15" t="str">
        <f>IF(H15="","",'AMT-11'!$AN$6)</f>
        <v/>
      </c>
      <c r="H15" t="str">
        <f>IF('AMT-11'!D27="","",'AMT-11'!D27)</f>
        <v/>
      </c>
      <c r="I15" t="str">
        <f>IF('AMT-11'!F27="","",'AMT-11'!F27)</f>
        <v/>
      </c>
      <c r="J15" t="str">
        <f>IF('AMT-11'!J27="","",'AMT-11'!J27)</f>
        <v/>
      </c>
      <c r="K15" t="str">
        <f>IF('AMT-11'!Q27="","",'AMT-11'!Q27)</f>
        <v/>
      </c>
      <c r="L15" t="str" cm="1">
        <f t="array" ref="L15">_xlfn.IFS('AMT-11'!X27="","",'AMT-11'!D27="追加",'AMT-11'!X27,'AMT-11'!D27="更新","")</f>
        <v/>
      </c>
      <c r="M15" t="str" cm="1">
        <f t="array" ref="M15">_xlfn.IFS('AMT-11'!AJ27="","",'AMT-11'!D27="追加",'AMT-11'!AJ27,'AMT-11'!D27="更新","")</f>
        <v/>
      </c>
      <c r="N15" t="str">
        <f>IF('AMT-11'!AV27="","",'AMT-11'!AV27)</f>
        <v/>
      </c>
      <c r="O15" t="str">
        <f>IF('AMT-11'!AX27="","",'AMT-11'!AX27)</f>
        <v/>
      </c>
      <c r="P15" t="str">
        <f>IF('AMT-11'!AZ27="","",'AMT-11'!AZ27)</f>
        <v/>
      </c>
      <c r="Q15" t="str">
        <f>IF('AMT-11'!BB27="","",'AMT-11'!BB27)</f>
        <v/>
      </c>
      <c r="R15" t="str">
        <f>IF('AMT-11'!BD27="","",'AMT-11'!BD27)</f>
        <v/>
      </c>
      <c r="S15" t="str">
        <f>IF('AMT-11'!BF27="","",'AMT-11'!BF27)</f>
        <v/>
      </c>
      <c r="T15" t="str">
        <f>IF('AMT-11'!BH27="","",'AMT-11'!BH27)</f>
        <v/>
      </c>
      <c r="U15" t="str">
        <f>IF('AMT-11'!BJ27="","",'AMT-11'!BJ27)</f>
        <v/>
      </c>
      <c r="V15" t="str">
        <f>IF('AMT-11'!BL27="","",'AMT-11'!BL27)</f>
        <v/>
      </c>
      <c r="W15" t="str">
        <f>IF('AMT-11'!BN27="","",'AMT-11'!BN27)</f>
        <v/>
      </c>
      <c r="X15" t="str">
        <f>IF('AMT-11'!BP27="","",'AMT-11'!BP27)</f>
        <v/>
      </c>
      <c r="Y15" t="str">
        <f>IF('AMT-11'!BR27="","",'AMT-11'!BR27)</f>
        <v/>
      </c>
      <c r="Z15" t="str">
        <f>IF('AMT-11'!BT27="","",'AMT-11'!BT27)</f>
        <v/>
      </c>
      <c r="AA15" t="str">
        <f>IF('AMT-11'!BV27="","",'AMT-11'!BV27)</f>
        <v/>
      </c>
      <c r="AB15" t="str">
        <f>IF('AMT-11'!BX27="","",'AMT-11'!BX27)</f>
        <v/>
      </c>
      <c r="AC15" t="str">
        <f>IF('AMT-11'!BZ27="","",'AMT-11'!BZ27)</f>
        <v/>
      </c>
      <c r="AD15" t="str">
        <f>IF('AMT-11'!CB27="","",'AMT-11'!CB27)</f>
        <v/>
      </c>
      <c r="AE15" t="str">
        <f>IF('AMT-11'!CD27="","",'AMT-11'!CD27)</f>
        <v/>
      </c>
      <c r="AF15" t="str">
        <f>IF('AMT-11'!CF27="","",'AMT-11'!CF27)</f>
        <v/>
      </c>
      <c r="AG15" t="str">
        <f>IF('AMT-11'!CJ27="","",'AMT-11'!CJ27)</f>
        <v/>
      </c>
      <c r="AH15" t="str">
        <f>IF('AMT-11'!$CN27="PCF","999999999999999",IF('AMT-11'!CR27="","",'AMT-11'!CR27))</f>
        <v/>
      </c>
      <c r="AI15" t="str">
        <f>IF('AMT-11'!$CP27="PCF","999999999999999",IF('AMT-11'!CW27="","",'AMT-11'!CW27))</f>
        <v/>
      </c>
      <c r="AJ15" t="str">
        <f>IF('AMT-11'!$CN27="PCF","999999999999999",IF('AMT-11'!DB27="","",'AMT-11'!DB27))</f>
        <v/>
      </c>
      <c r="AK15" t="str">
        <f>IF('AMT-11'!$CP27="PCF","999999999999999",IF('AMT-11'!DG27="","",'AMT-11'!DG27))</f>
        <v/>
      </c>
      <c r="AL15" t="str">
        <f>IF('AMT-11'!DM27="","",'AMT-11'!DM27)</f>
        <v/>
      </c>
      <c r="AM15" t="str">
        <f>IF('AMT-11'!DR27="","",'AMT-11'!DR27)</f>
        <v/>
      </c>
      <c r="AN15" t="str">
        <f>IF('AMT-11'!DW27="","",'AMT-11'!DW27)</f>
        <v/>
      </c>
      <c r="AP15" t="str">
        <f>IF('AMT-11'!EB27="","",'AMT-11'!EB27)</f>
        <v/>
      </c>
      <c r="AQ15" t="str">
        <f>IF('AMT-11'!EG27="","",'AMT-11'!EG27)</f>
        <v/>
      </c>
      <c r="AR15" t="str">
        <f>IF('AMT-11'!EL27="","",'AMT-11'!EL27)</f>
        <v/>
      </c>
      <c r="AS15" t="str">
        <f>IF('AMT-11'!CN27="","",'AMT-11'!CN27)</f>
        <v/>
      </c>
      <c r="AT15" t="str">
        <f>IF('AMT-11'!CP27="","",'AMT-11'!CP27)</f>
        <v/>
      </c>
      <c r="AU15" t="str">
        <f>IF('AMT-11'!D27="","",IF('AMT-11'!DL27="","無効(デフォルト)",'AMT-11'!DL27))</f>
        <v/>
      </c>
    </row>
    <row r="16" spans="1:47" x14ac:dyDescent="0.2">
      <c r="A16" s="40">
        <f t="shared" ca="1" si="0"/>
        <v>46097</v>
      </c>
      <c r="B16" s="34"/>
      <c r="C16" t="s">
        <v>70</v>
      </c>
      <c r="D16" s="34"/>
      <c r="E16" s="40">
        <f t="shared" ca="1" si="1"/>
        <v>46097</v>
      </c>
      <c r="F16" t="str">
        <f>IF(H16="","",'AMT-11'!$M$6)</f>
        <v/>
      </c>
      <c r="G16" t="str">
        <f>IF(H16="","",'AMT-11'!$AN$6)</f>
        <v/>
      </c>
      <c r="H16" t="str">
        <f>IF('AMT-11'!D28="","",'AMT-11'!D28)</f>
        <v/>
      </c>
      <c r="I16" t="str">
        <f>IF('AMT-11'!F28="","",'AMT-11'!F28)</f>
        <v/>
      </c>
      <c r="J16" t="str">
        <f>IF('AMT-11'!J28="","",'AMT-11'!J28)</f>
        <v/>
      </c>
      <c r="K16" t="str">
        <f>IF('AMT-11'!Q28="","",'AMT-11'!Q28)</f>
        <v/>
      </c>
      <c r="L16" t="str" cm="1">
        <f t="array" ref="L16">_xlfn.IFS('AMT-11'!X28="","",'AMT-11'!D28="追加",'AMT-11'!X28,'AMT-11'!D28="更新","")</f>
        <v/>
      </c>
      <c r="M16" t="str" cm="1">
        <f t="array" ref="M16">_xlfn.IFS('AMT-11'!AJ28="","",'AMT-11'!D28="追加",'AMT-11'!AJ28,'AMT-11'!D28="更新","")</f>
        <v/>
      </c>
      <c r="N16" t="str">
        <f>IF('AMT-11'!AV28="","",'AMT-11'!AV28)</f>
        <v/>
      </c>
      <c r="O16" t="str">
        <f>IF('AMT-11'!AX28="","",'AMT-11'!AX28)</f>
        <v/>
      </c>
      <c r="P16" t="str">
        <f>IF('AMT-11'!AZ28="","",'AMT-11'!AZ28)</f>
        <v/>
      </c>
      <c r="Q16" t="str">
        <f>IF('AMT-11'!BB28="","",'AMT-11'!BB28)</f>
        <v/>
      </c>
      <c r="R16" t="str">
        <f>IF('AMT-11'!BD28="","",'AMT-11'!BD28)</f>
        <v/>
      </c>
      <c r="S16" t="str">
        <f>IF('AMT-11'!BF28="","",'AMT-11'!BF28)</f>
        <v/>
      </c>
      <c r="T16" t="str">
        <f>IF('AMT-11'!BH28="","",'AMT-11'!BH28)</f>
        <v/>
      </c>
      <c r="U16" t="str">
        <f>IF('AMT-11'!BJ28="","",'AMT-11'!BJ28)</f>
        <v/>
      </c>
      <c r="V16" t="str">
        <f>IF('AMT-11'!BL28="","",'AMT-11'!BL28)</f>
        <v/>
      </c>
      <c r="W16" t="str">
        <f>IF('AMT-11'!BN28="","",'AMT-11'!BN28)</f>
        <v/>
      </c>
      <c r="X16" t="str">
        <f>IF('AMT-11'!BP28="","",'AMT-11'!BP28)</f>
        <v/>
      </c>
      <c r="Y16" t="str">
        <f>IF('AMT-11'!BR28="","",'AMT-11'!BR28)</f>
        <v/>
      </c>
      <c r="Z16" t="str">
        <f>IF('AMT-11'!BT28="","",'AMT-11'!BT28)</f>
        <v/>
      </c>
      <c r="AA16" t="str">
        <f>IF('AMT-11'!BV28="","",'AMT-11'!BV28)</f>
        <v/>
      </c>
      <c r="AB16" t="str">
        <f>IF('AMT-11'!BX28="","",'AMT-11'!BX28)</f>
        <v/>
      </c>
      <c r="AC16" t="str">
        <f>IF('AMT-11'!BZ28="","",'AMT-11'!BZ28)</f>
        <v/>
      </c>
      <c r="AD16" t="str">
        <f>IF('AMT-11'!CB28="","",'AMT-11'!CB28)</f>
        <v/>
      </c>
      <c r="AE16" t="str">
        <f>IF('AMT-11'!CD28="","",'AMT-11'!CD28)</f>
        <v/>
      </c>
      <c r="AF16" t="str">
        <f>IF('AMT-11'!CF28="","",'AMT-11'!CF28)</f>
        <v/>
      </c>
      <c r="AG16" t="str">
        <f>IF('AMT-11'!CJ28="","",'AMT-11'!CJ28)</f>
        <v/>
      </c>
      <c r="AH16" t="str">
        <f>IF('AMT-11'!$CN28="PCF","999999999999999",IF('AMT-11'!CR28="","",'AMT-11'!CR28))</f>
        <v/>
      </c>
      <c r="AI16" t="str">
        <f>IF('AMT-11'!$CP28="PCF","999999999999999",IF('AMT-11'!CW28="","",'AMT-11'!CW28))</f>
        <v/>
      </c>
      <c r="AJ16" t="str">
        <f>IF('AMT-11'!$CN28="PCF","999999999999999",IF('AMT-11'!DB28="","",'AMT-11'!DB28))</f>
        <v/>
      </c>
      <c r="AK16" t="str">
        <f>IF('AMT-11'!$CP28="PCF","999999999999999",IF('AMT-11'!DG28="","",'AMT-11'!DG28))</f>
        <v/>
      </c>
      <c r="AL16" t="str">
        <f>IF('AMT-11'!DM28="","",'AMT-11'!DM28)</f>
        <v/>
      </c>
      <c r="AM16" t="str">
        <f>IF('AMT-11'!DR28="","",'AMT-11'!DR28)</f>
        <v/>
      </c>
      <c r="AN16" t="str">
        <f>IF('AMT-11'!DW28="","",'AMT-11'!DW28)</f>
        <v/>
      </c>
      <c r="AP16" t="str">
        <f>IF('AMT-11'!EB28="","",'AMT-11'!EB28)</f>
        <v/>
      </c>
      <c r="AQ16" t="str">
        <f>IF('AMT-11'!EG28="","",'AMT-11'!EG28)</f>
        <v/>
      </c>
      <c r="AR16" t="str">
        <f>IF('AMT-11'!EL28="","",'AMT-11'!EL28)</f>
        <v/>
      </c>
      <c r="AS16" t="str">
        <f>IF('AMT-11'!CN28="","",'AMT-11'!CN28)</f>
        <v/>
      </c>
      <c r="AT16" t="str">
        <f>IF('AMT-11'!CP28="","",'AMT-11'!CP28)</f>
        <v/>
      </c>
      <c r="AU16" t="str">
        <f>IF('AMT-11'!D28="","",IF('AMT-11'!DL28="","無効(デフォルト)",'AMT-11'!DL28))</f>
        <v/>
      </c>
    </row>
    <row r="17" spans="1:47" x14ac:dyDescent="0.2">
      <c r="A17" s="40">
        <f t="shared" ca="1" si="0"/>
        <v>46097</v>
      </c>
      <c r="B17" s="34"/>
      <c r="C17" t="s">
        <v>70</v>
      </c>
      <c r="D17" s="34"/>
      <c r="E17" s="40">
        <f t="shared" ca="1" si="1"/>
        <v>46097</v>
      </c>
      <c r="F17" t="str">
        <f>IF(H17="","",'AMT-11'!$M$6)</f>
        <v/>
      </c>
      <c r="G17" t="str">
        <f>IF(H17="","",'AMT-11'!$AN$6)</f>
        <v/>
      </c>
      <c r="H17" t="str">
        <f>IF('AMT-11'!D29="","",'AMT-11'!D29)</f>
        <v/>
      </c>
      <c r="I17" t="str">
        <f>IF('AMT-11'!F29="","",'AMT-11'!F29)</f>
        <v/>
      </c>
      <c r="J17" t="str">
        <f>IF('AMT-11'!J29="","",'AMT-11'!J29)</f>
        <v/>
      </c>
      <c r="K17" t="str">
        <f>IF('AMT-11'!Q29="","",'AMT-11'!Q29)</f>
        <v/>
      </c>
      <c r="L17" t="str" cm="1">
        <f t="array" ref="L17">_xlfn.IFS('AMT-11'!X29="","",'AMT-11'!D29="追加",'AMT-11'!X29,'AMT-11'!D29="更新","")</f>
        <v/>
      </c>
      <c r="M17" t="str" cm="1">
        <f t="array" ref="M17">_xlfn.IFS('AMT-11'!AJ29="","",'AMT-11'!D29="追加",'AMT-11'!AJ29,'AMT-11'!D29="更新","")</f>
        <v/>
      </c>
      <c r="N17" t="str">
        <f>IF('AMT-11'!AV29="","",'AMT-11'!AV29)</f>
        <v/>
      </c>
      <c r="O17" t="str">
        <f>IF('AMT-11'!AX29="","",'AMT-11'!AX29)</f>
        <v/>
      </c>
      <c r="P17" t="str">
        <f>IF('AMT-11'!AZ29="","",'AMT-11'!AZ29)</f>
        <v/>
      </c>
      <c r="Q17" t="str">
        <f>IF('AMT-11'!BB29="","",'AMT-11'!BB29)</f>
        <v/>
      </c>
      <c r="R17" t="str">
        <f>IF('AMT-11'!BD29="","",'AMT-11'!BD29)</f>
        <v/>
      </c>
      <c r="S17" t="str">
        <f>IF('AMT-11'!BF29="","",'AMT-11'!BF29)</f>
        <v/>
      </c>
      <c r="T17" t="str">
        <f>IF('AMT-11'!BH29="","",'AMT-11'!BH29)</f>
        <v/>
      </c>
      <c r="U17" t="str">
        <f>IF('AMT-11'!BJ29="","",'AMT-11'!BJ29)</f>
        <v/>
      </c>
      <c r="V17" t="str">
        <f>IF('AMT-11'!BL29="","",'AMT-11'!BL29)</f>
        <v/>
      </c>
      <c r="W17" t="str">
        <f>IF('AMT-11'!BN29="","",'AMT-11'!BN29)</f>
        <v/>
      </c>
      <c r="X17" t="str">
        <f>IF('AMT-11'!BP29="","",'AMT-11'!BP29)</f>
        <v/>
      </c>
      <c r="Y17" t="str">
        <f>IF('AMT-11'!BR29="","",'AMT-11'!BR29)</f>
        <v/>
      </c>
      <c r="Z17" t="str">
        <f>IF('AMT-11'!BT29="","",'AMT-11'!BT29)</f>
        <v/>
      </c>
      <c r="AA17" t="str">
        <f>IF('AMT-11'!BV29="","",'AMT-11'!BV29)</f>
        <v/>
      </c>
      <c r="AB17" t="str">
        <f>IF('AMT-11'!BX29="","",'AMT-11'!BX29)</f>
        <v/>
      </c>
      <c r="AC17" t="str">
        <f>IF('AMT-11'!BZ29="","",'AMT-11'!BZ29)</f>
        <v/>
      </c>
      <c r="AD17" t="str">
        <f>IF('AMT-11'!CB29="","",'AMT-11'!CB29)</f>
        <v/>
      </c>
      <c r="AE17" t="str">
        <f>IF('AMT-11'!CD29="","",'AMT-11'!CD29)</f>
        <v/>
      </c>
      <c r="AF17" t="str">
        <f>IF('AMT-11'!CF29="","",'AMT-11'!CF29)</f>
        <v/>
      </c>
      <c r="AG17" t="str">
        <f>IF('AMT-11'!CJ29="","",'AMT-11'!CJ29)</f>
        <v/>
      </c>
      <c r="AH17" t="str">
        <f>IF('AMT-11'!$CN29="PCF","999999999999999",IF('AMT-11'!CR29="","",'AMT-11'!CR29))</f>
        <v/>
      </c>
      <c r="AI17" t="str">
        <f>IF('AMT-11'!$CP29="PCF","999999999999999",IF('AMT-11'!CW29="","",'AMT-11'!CW29))</f>
        <v/>
      </c>
      <c r="AJ17" t="str">
        <f>IF('AMT-11'!$CN29="PCF","999999999999999",IF('AMT-11'!DB29="","",'AMT-11'!DB29))</f>
        <v/>
      </c>
      <c r="AK17" t="str">
        <f>IF('AMT-11'!$CP29="PCF","999999999999999",IF('AMT-11'!DG29="","",'AMT-11'!DG29))</f>
        <v/>
      </c>
      <c r="AL17" t="str">
        <f>IF('AMT-11'!DM29="","",'AMT-11'!DM29)</f>
        <v/>
      </c>
      <c r="AM17" t="str">
        <f>IF('AMT-11'!DR29="","",'AMT-11'!DR29)</f>
        <v/>
      </c>
      <c r="AN17" t="str">
        <f>IF('AMT-11'!DW29="","",'AMT-11'!DW29)</f>
        <v/>
      </c>
      <c r="AP17" t="str">
        <f>IF('AMT-11'!EB29="","",'AMT-11'!EB29)</f>
        <v/>
      </c>
      <c r="AQ17" t="str">
        <f>IF('AMT-11'!EG29="","",'AMT-11'!EG29)</f>
        <v/>
      </c>
      <c r="AR17" t="str">
        <f>IF('AMT-11'!EL29="","",'AMT-11'!EL29)</f>
        <v/>
      </c>
      <c r="AS17" t="str">
        <f>IF('AMT-11'!CN29="","",'AMT-11'!CN29)</f>
        <v/>
      </c>
      <c r="AT17" t="str">
        <f>IF('AMT-11'!CP29="","",'AMT-11'!CP29)</f>
        <v/>
      </c>
      <c r="AU17" t="str">
        <f>IF('AMT-11'!D29="","",IF('AMT-11'!DL29="","無効(デフォルト)",'AMT-11'!DL29))</f>
        <v/>
      </c>
    </row>
    <row r="18" spans="1:47" x14ac:dyDescent="0.2">
      <c r="A18" s="40">
        <f t="shared" ca="1" si="0"/>
        <v>46097</v>
      </c>
      <c r="B18" s="34"/>
      <c r="C18" t="s">
        <v>70</v>
      </c>
      <c r="D18" s="34"/>
      <c r="E18" s="40">
        <f t="shared" ca="1" si="1"/>
        <v>46097</v>
      </c>
      <c r="F18" t="str">
        <f>IF(H18="","",'AMT-11'!$M$6)</f>
        <v/>
      </c>
      <c r="G18" t="str">
        <f>IF(H18="","",'AMT-11'!$AN$6)</f>
        <v/>
      </c>
      <c r="H18" t="str">
        <f>IF('AMT-11'!D30="","",'AMT-11'!D30)</f>
        <v/>
      </c>
      <c r="I18" t="str">
        <f>IF('AMT-11'!F30="","",'AMT-11'!F30)</f>
        <v/>
      </c>
      <c r="J18" t="str">
        <f>IF('AMT-11'!J30="","",'AMT-11'!J30)</f>
        <v/>
      </c>
      <c r="K18" t="str">
        <f>IF('AMT-11'!Q30="","",'AMT-11'!Q30)</f>
        <v/>
      </c>
      <c r="L18" t="str" cm="1">
        <f t="array" ref="L18">_xlfn.IFS('AMT-11'!X30="","",'AMT-11'!D30="追加",'AMT-11'!X30,'AMT-11'!D30="更新","")</f>
        <v/>
      </c>
      <c r="M18" t="str" cm="1">
        <f t="array" ref="M18">_xlfn.IFS('AMT-11'!AJ30="","",'AMT-11'!D30="追加",'AMT-11'!AJ30,'AMT-11'!D30="更新","")</f>
        <v/>
      </c>
      <c r="N18" t="str">
        <f>IF('AMT-11'!AV30="","",'AMT-11'!AV30)</f>
        <v/>
      </c>
      <c r="O18" t="str">
        <f>IF('AMT-11'!AX30="","",'AMT-11'!AX30)</f>
        <v/>
      </c>
      <c r="P18" t="str">
        <f>IF('AMT-11'!AZ30="","",'AMT-11'!AZ30)</f>
        <v/>
      </c>
      <c r="Q18" t="str">
        <f>IF('AMT-11'!BB30="","",'AMT-11'!BB30)</f>
        <v/>
      </c>
      <c r="R18" t="str">
        <f>IF('AMT-11'!BD30="","",'AMT-11'!BD30)</f>
        <v/>
      </c>
      <c r="S18" t="str">
        <f>IF('AMT-11'!BF30="","",'AMT-11'!BF30)</f>
        <v/>
      </c>
      <c r="T18" t="str">
        <f>IF('AMT-11'!BH30="","",'AMT-11'!BH30)</f>
        <v/>
      </c>
      <c r="U18" t="str">
        <f>IF('AMT-11'!BJ30="","",'AMT-11'!BJ30)</f>
        <v/>
      </c>
      <c r="V18" t="str">
        <f>IF('AMT-11'!BL30="","",'AMT-11'!BL30)</f>
        <v/>
      </c>
      <c r="W18" t="str">
        <f>IF('AMT-11'!BN30="","",'AMT-11'!BN30)</f>
        <v/>
      </c>
      <c r="X18" t="str">
        <f>IF('AMT-11'!BP30="","",'AMT-11'!BP30)</f>
        <v/>
      </c>
      <c r="Y18" t="str">
        <f>IF('AMT-11'!BR30="","",'AMT-11'!BR30)</f>
        <v/>
      </c>
      <c r="Z18" t="str">
        <f>IF('AMT-11'!BT30="","",'AMT-11'!BT30)</f>
        <v/>
      </c>
      <c r="AA18" t="str">
        <f>IF('AMT-11'!BV30="","",'AMT-11'!BV30)</f>
        <v/>
      </c>
      <c r="AB18" t="str">
        <f>IF('AMT-11'!BX30="","",'AMT-11'!BX30)</f>
        <v/>
      </c>
      <c r="AC18" t="str">
        <f>IF('AMT-11'!BZ30="","",'AMT-11'!BZ30)</f>
        <v/>
      </c>
      <c r="AD18" t="str">
        <f>IF('AMT-11'!CB30="","",'AMT-11'!CB30)</f>
        <v/>
      </c>
      <c r="AE18" t="str">
        <f>IF('AMT-11'!CD30="","",'AMT-11'!CD30)</f>
        <v/>
      </c>
      <c r="AF18" t="str">
        <f>IF('AMT-11'!CF30="","",'AMT-11'!CF30)</f>
        <v/>
      </c>
      <c r="AG18" t="str">
        <f>IF('AMT-11'!CJ30="","",'AMT-11'!CJ30)</f>
        <v/>
      </c>
      <c r="AH18" t="str">
        <f>IF('AMT-11'!$CN30="PCF","999999999999999",IF('AMT-11'!CR30="","",'AMT-11'!CR30))</f>
        <v/>
      </c>
      <c r="AI18" t="str">
        <f>IF('AMT-11'!$CP30="PCF","999999999999999",IF('AMT-11'!CW30="","",'AMT-11'!CW30))</f>
        <v/>
      </c>
      <c r="AJ18" t="str">
        <f>IF('AMT-11'!$CN30="PCF","999999999999999",IF('AMT-11'!DB30="","",'AMT-11'!DB30))</f>
        <v/>
      </c>
      <c r="AK18" t="str">
        <f>IF('AMT-11'!$CP30="PCF","999999999999999",IF('AMT-11'!DG30="","",'AMT-11'!DG30))</f>
        <v/>
      </c>
      <c r="AL18" t="str">
        <f>IF('AMT-11'!DM30="","",'AMT-11'!DM30)</f>
        <v/>
      </c>
      <c r="AM18" t="str">
        <f>IF('AMT-11'!DR30="","",'AMT-11'!DR30)</f>
        <v/>
      </c>
      <c r="AN18" t="str">
        <f>IF('AMT-11'!DW30="","",'AMT-11'!DW30)</f>
        <v/>
      </c>
      <c r="AP18" t="str">
        <f>IF('AMT-11'!EB30="","",'AMT-11'!EB30)</f>
        <v/>
      </c>
      <c r="AQ18" t="str">
        <f>IF('AMT-11'!EG30="","",'AMT-11'!EG30)</f>
        <v/>
      </c>
      <c r="AR18" t="str">
        <f>IF('AMT-11'!EL30="","",'AMT-11'!EL30)</f>
        <v/>
      </c>
      <c r="AS18" t="str">
        <f>IF('AMT-11'!CN30="","",'AMT-11'!CN30)</f>
        <v/>
      </c>
      <c r="AT18" t="str">
        <f>IF('AMT-11'!CP30="","",'AMT-11'!CP30)</f>
        <v/>
      </c>
      <c r="AU18" t="str">
        <f>IF('AMT-11'!D30="","",IF('AMT-11'!DL30="","無効(デフォルト)",'AMT-11'!DL30))</f>
        <v/>
      </c>
    </row>
    <row r="19" spans="1:47" x14ac:dyDescent="0.2">
      <c r="A19" s="40">
        <f t="shared" ca="1" si="0"/>
        <v>46097</v>
      </c>
      <c r="B19" s="34"/>
      <c r="C19" t="s">
        <v>70</v>
      </c>
      <c r="D19" s="34"/>
      <c r="E19" s="40">
        <f t="shared" ca="1" si="1"/>
        <v>46097</v>
      </c>
      <c r="F19" t="str">
        <f>IF(H19="","",'AMT-11'!$M$6)</f>
        <v/>
      </c>
      <c r="G19" t="str">
        <f>IF(H19="","",'AMT-11'!$AN$6)</f>
        <v/>
      </c>
      <c r="H19" t="str">
        <f>IF('AMT-11'!D31="","",'AMT-11'!D31)</f>
        <v/>
      </c>
      <c r="I19" t="str">
        <f>IF('AMT-11'!F31="","",'AMT-11'!F31)</f>
        <v/>
      </c>
      <c r="J19" t="str">
        <f>IF('AMT-11'!J31="","",'AMT-11'!J31)</f>
        <v/>
      </c>
      <c r="K19" t="str">
        <f>IF('AMT-11'!Q31="","",'AMT-11'!Q31)</f>
        <v/>
      </c>
      <c r="L19" t="str" cm="1">
        <f t="array" ref="L19">_xlfn.IFS('AMT-11'!X31="","",'AMT-11'!D31="追加",'AMT-11'!X31,'AMT-11'!D31="更新","")</f>
        <v/>
      </c>
      <c r="M19" t="str" cm="1">
        <f t="array" ref="M19">_xlfn.IFS('AMT-11'!AJ31="","",'AMT-11'!D31="追加",'AMT-11'!AJ31,'AMT-11'!D31="更新","")</f>
        <v/>
      </c>
      <c r="N19" t="str">
        <f>IF('AMT-11'!AV31="","",'AMT-11'!AV31)</f>
        <v/>
      </c>
      <c r="O19" t="str">
        <f>IF('AMT-11'!AX31="","",'AMT-11'!AX31)</f>
        <v/>
      </c>
      <c r="P19" t="str">
        <f>IF('AMT-11'!AZ31="","",'AMT-11'!AZ31)</f>
        <v/>
      </c>
      <c r="Q19" t="str">
        <f>IF('AMT-11'!BB31="","",'AMT-11'!BB31)</f>
        <v/>
      </c>
      <c r="R19" t="str">
        <f>IF('AMT-11'!BD31="","",'AMT-11'!BD31)</f>
        <v/>
      </c>
      <c r="S19" t="str">
        <f>IF('AMT-11'!BF31="","",'AMT-11'!BF31)</f>
        <v/>
      </c>
      <c r="T19" t="str">
        <f>IF('AMT-11'!BH31="","",'AMT-11'!BH31)</f>
        <v/>
      </c>
      <c r="U19" t="str">
        <f>IF('AMT-11'!BJ31="","",'AMT-11'!BJ31)</f>
        <v/>
      </c>
      <c r="V19" t="str">
        <f>IF('AMT-11'!BL31="","",'AMT-11'!BL31)</f>
        <v/>
      </c>
      <c r="W19" t="str">
        <f>IF('AMT-11'!BN31="","",'AMT-11'!BN31)</f>
        <v/>
      </c>
      <c r="X19" t="str">
        <f>IF('AMT-11'!BP31="","",'AMT-11'!BP31)</f>
        <v/>
      </c>
      <c r="Y19" t="str">
        <f>IF('AMT-11'!BR31="","",'AMT-11'!BR31)</f>
        <v/>
      </c>
      <c r="Z19" t="str">
        <f>IF('AMT-11'!BT31="","",'AMT-11'!BT31)</f>
        <v/>
      </c>
      <c r="AA19" t="str">
        <f>IF('AMT-11'!BV31="","",'AMT-11'!BV31)</f>
        <v/>
      </c>
      <c r="AB19" t="str">
        <f>IF('AMT-11'!BX31="","",'AMT-11'!BX31)</f>
        <v/>
      </c>
      <c r="AC19" t="str">
        <f>IF('AMT-11'!BZ31="","",'AMT-11'!BZ31)</f>
        <v/>
      </c>
      <c r="AD19" t="str">
        <f>IF('AMT-11'!CB31="","",'AMT-11'!CB31)</f>
        <v/>
      </c>
      <c r="AE19" t="str">
        <f>IF('AMT-11'!CD31="","",'AMT-11'!CD31)</f>
        <v/>
      </c>
      <c r="AF19" t="str">
        <f>IF('AMT-11'!CF31="","",'AMT-11'!CF31)</f>
        <v/>
      </c>
      <c r="AG19" t="str">
        <f>IF('AMT-11'!CJ31="","",'AMT-11'!CJ31)</f>
        <v/>
      </c>
      <c r="AH19" t="str">
        <f>IF('AMT-11'!$CN31="PCF","999999999999999",IF('AMT-11'!CR31="","",'AMT-11'!CR31))</f>
        <v/>
      </c>
      <c r="AI19" t="str">
        <f>IF('AMT-11'!$CP31="PCF","999999999999999",IF('AMT-11'!CW31="","",'AMT-11'!CW31))</f>
        <v/>
      </c>
      <c r="AJ19" t="str">
        <f>IF('AMT-11'!$CN31="PCF","999999999999999",IF('AMT-11'!DB31="","",'AMT-11'!DB31))</f>
        <v/>
      </c>
      <c r="AK19" t="str">
        <f>IF('AMT-11'!$CP31="PCF","999999999999999",IF('AMT-11'!DG31="","",'AMT-11'!DG31))</f>
        <v/>
      </c>
      <c r="AL19" t="str">
        <f>IF('AMT-11'!DM31="","",'AMT-11'!DM31)</f>
        <v/>
      </c>
      <c r="AM19" t="str">
        <f>IF('AMT-11'!DR31="","",'AMT-11'!DR31)</f>
        <v/>
      </c>
      <c r="AN19" t="str">
        <f>IF('AMT-11'!DW31="","",'AMT-11'!DW31)</f>
        <v/>
      </c>
      <c r="AP19" t="str">
        <f>IF('AMT-11'!EB31="","",'AMT-11'!EB31)</f>
        <v/>
      </c>
      <c r="AQ19" t="str">
        <f>IF('AMT-11'!EG31="","",'AMT-11'!EG31)</f>
        <v/>
      </c>
      <c r="AR19" t="str">
        <f>IF('AMT-11'!EL31="","",'AMT-11'!EL31)</f>
        <v/>
      </c>
      <c r="AS19" t="str">
        <f>IF('AMT-11'!CN31="","",'AMT-11'!CN31)</f>
        <v/>
      </c>
      <c r="AT19" t="str">
        <f>IF('AMT-11'!CP31="","",'AMT-11'!CP31)</f>
        <v/>
      </c>
      <c r="AU19" t="str">
        <f>IF('AMT-11'!D31="","",IF('AMT-11'!DL31="","無効(デフォルト)",'AMT-11'!DL31))</f>
        <v/>
      </c>
    </row>
    <row r="20" spans="1:47" x14ac:dyDescent="0.2">
      <c r="A20" s="40">
        <f t="shared" ca="1" si="0"/>
        <v>46097</v>
      </c>
      <c r="B20" s="34"/>
      <c r="C20" t="s">
        <v>70</v>
      </c>
      <c r="D20" s="34"/>
      <c r="E20" s="40">
        <f t="shared" ca="1" si="1"/>
        <v>46097</v>
      </c>
      <c r="F20" t="str">
        <f>IF(H20="","",'AMT-11'!$M$6)</f>
        <v/>
      </c>
      <c r="G20" t="str">
        <f>IF(H20="","",'AMT-11'!$AN$6)</f>
        <v/>
      </c>
      <c r="H20" t="str">
        <f>IF('AMT-11'!D32="","",'AMT-11'!D32)</f>
        <v/>
      </c>
      <c r="I20" t="str">
        <f>IF('AMT-11'!F32="","",'AMT-11'!F32)</f>
        <v/>
      </c>
      <c r="J20" t="str">
        <f>IF('AMT-11'!J32="","",'AMT-11'!J32)</f>
        <v/>
      </c>
      <c r="K20" t="str">
        <f>IF('AMT-11'!Q32="","",'AMT-11'!Q32)</f>
        <v/>
      </c>
      <c r="L20" t="str" cm="1">
        <f t="array" ref="L20">_xlfn.IFS('AMT-11'!X32="","",'AMT-11'!D32="追加",'AMT-11'!X32,'AMT-11'!D32="更新","")</f>
        <v/>
      </c>
      <c r="M20" t="str" cm="1">
        <f t="array" ref="M20">_xlfn.IFS('AMT-11'!AJ32="","",'AMT-11'!D32="追加",'AMT-11'!AJ32,'AMT-11'!D32="更新","")</f>
        <v/>
      </c>
      <c r="N20" t="str">
        <f>IF('AMT-11'!AV32="","",'AMT-11'!AV32)</f>
        <v/>
      </c>
      <c r="O20" t="str">
        <f>IF('AMT-11'!AX32="","",'AMT-11'!AX32)</f>
        <v/>
      </c>
      <c r="P20" t="str">
        <f>IF('AMT-11'!AZ32="","",'AMT-11'!AZ32)</f>
        <v/>
      </c>
      <c r="Q20" t="str">
        <f>IF('AMT-11'!BB32="","",'AMT-11'!BB32)</f>
        <v/>
      </c>
      <c r="R20" t="str">
        <f>IF('AMT-11'!BD32="","",'AMT-11'!BD32)</f>
        <v/>
      </c>
      <c r="S20" t="str">
        <f>IF('AMT-11'!BF32="","",'AMT-11'!BF32)</f>
        <v/>
      </c>
      <c r="T20" t="str">
        <f>IF('AMT-11'!BH32="","",'AMT-11'!BH32)</f>
        <v/>
      </c>
      <c r="U20" t="str">
        <f>IF('AMT-11'!BJ32="","",'AMT-11'!BJ32)</f>
        <v/>
      </c>
      <c r="V20" t="str">
        <f>IF('AMT-11'!BL32="","",'AMT-11'!BL32)</f>
        <v/>
      </c>
      <c r="W20" t="str">
        <f>IF('AMT-11'!BN32="","",'AMT-11'!BN32)</f>
        <v/>
      </c>
      <c r="X20" t="str">
        <f>IF('AMT-11'!BP32="","",'AMT-11'!BP32)</f>
        <v/>
      </c>
      <c r="Y20" t="str">
        <f>IF('AMT-11'!BR32="","",'AMT-11'!BR32)</f>
        <v/>
      </c>
      <c r="Z20" t="str">
        <f>IF('AMT-11'!BT32="","",'AMT-11'!BT32)</f>
        <v/>
      </c>
      <c r="AA20" t="str">
        <f>IF('AMT-11'!BV32="","",'AMT-11'!BV32)</f>
        <v/>
      </c>
      <c r="AB20" t="str">
        <f>IF('AMT-11'!BX32="","",'AMT-11'!BX32)</f>
        <v/>
      </c>
      <c r="AC20" t="str">
        <f>IF('AMT-11'!BZ32="","",'AMT-11'!BZ32)</f>
        <v/>
      </c>
      <c r="AD20" t="str">
        <f>IF('AMT-11'!CB32="","",'AMT-11'!CB32)</f>
        <v/>
      </c>
      <c r="AE20" t="str">
        <f>IF('AMT-11'!CD32="","",'AMT-11'!CD32)</f>
        <v/>
      </c>
      <c r="AF20" t="str">
        <f>IF('AMT-11'!CF32="","",'AMT-11'!CF32)</f>
        <v/>
      </c>
      <c r="AG20" t="str">
        <f>IF('AMT-11'!CJ32="","",'AMT-11'!CJ32)</f>
        <v/>
      </c>
      <c r="AH20" t="str">
        <f>IF('AMT-11'!$CN32="PCF","999999999999999",IF('AMT-11'!CR32="","",'AMT-11'!CR32))</f>
        <v/>
      </c>
      <c r="AI20" t="str">
        <f>IF('AMT-11'!$CP32="PCF","999999999999999",IF('AMT-11'!CW32="","",'AMT-11'!CW32))</f>
        <v/>
      </c>
      <c r="AJ20" t="str">
        <f>IF('AMT-11'!$CN32="PCF","999999999999999",IF('AMT-11'!DB32="","",'AMT-11'!DB32))</f>
        <v/>
      </c>
      <c r="AK20" t="str">
        <f>IF('AMT-11'!$CP32="PCF","999999999999999",IF('AMT-11'!DG32="","",'AMT-11'!DG32))</f>
        <v/>
      </c>
      <c r="AL20" t="str">
        <f>IF('AMT-11'!DM32="","",'AMT-11'!DM32)</f>
        <v/>
      </c>
      <c r="AM20" t="str">
        <f>IF('AMT-11'!DR32="","",'AMT-11'!DR32)</f>
        <v/>
      </c>
      <c r="AN20" t="str">
        <f>IF('AMT-11'!DW32="","",'AMT-11'!DW32)</f>
        <v/>
      </c>
      <c r="AP20" t="str">
        <f>IF('AMT-11'!EB32="","",'AMT-11'!EB32)</f>
        <v/>
      </c>
      <c r="AQ20" t="str">
        <f>IF('AMT-11'!EG32="","",'AMT-11'!EG32)</f>
        <v/>
      </c>
      <c r="AR20" t="str">
        <f>IF('AMT-11'!EL32="","",'AMT-11'!EL32)</f>
        <v/>
      </c>
      <c r="AS20" t="str">
        <f>IF('AMT-11'!CN32="","",'AMT-11'!CN32)</f>
        <v/>
      </c>
      <c r="AT20" t="str">
        <f>IF('AMT-11'!CP32="","",'AMT-11'!CP32)</f>
        <v/>
      </c>
      <c r="AU20" t="str">
        <f>IF('AMT-11'!D32="","",IF('AMT-11'!DL32="","無効(デフォルト)",'AMT-11'!DL32))</f>
        <v/>
      </c>
    </row>
    <row r="21" spans="1:47" x14ac:dyDescent="0.2">
      <c r="A21" s="40">
        <f t="shared" ca="1" si="0"/>
        <v>46097</v>
      </c>
      <c r="B21" s="34"/>
      <c r="C21" t="s">
        <v>70</v>
      </c>
      <c r="D21" s="34"/>
      <c r="E21" s="40">
        <f t="shared" ca="1" si="1"/>
        <v>46097</v>
      </c>
      <c r="F21" t="str">
        <f>IF(H21="","",'AMT-11'!$M$6)</f>
        <v/>
      </c>
      <c r="G21" t="str">
        <f>IF(H21="","",'AMT-11'!$AN$6)</f>
        <v/>
      </c>
      <c r="H21" t="str">
        <f>IF('AMT-11'!D33="","",'AMT-11'!D33)</f>
        <v/>
      </c>
      <c r="I21" t="str">
        <f>IF('AMT-11'!F33="","",'AMT-11'!F33)</f>
        <v/>
      </c>
      <c r="J21" t="str">
        <f>IF('AMT-11'!J33="","",'AMT-11'!J33)</f>
        <v/>
      </c>
      <c r="K21" t="str">
        <f>IF('AMT-11'!Q33="","",'AMT-11'!Q33)</f>
        <v/>
      </c>
      <c r="L21" t="str" cm="1">
        <f t="array" ref="L21">_xlfn.IFS('AMT-11'!X33="","",'AMT-11'!D33="追加",'AMT-11'!X33,'AMT-11'!D33="更新","")</f>
        <v/>
      </c>
      <c r="M21" t="str" cm="1">
        <f t="array" ref="M21">_xlfn.IFS('AMT-11'!AJ33="","",'AMT-11'!D33="追加",'AMT-11'!AJ33,'AMT-11'!D33="更新","")</f>
        <v/>
      </c>
      <c r="N21" t="str">
        <f>IF('AMT-11'!AV33="","",'AMT-11'!AV33)</f>
        <v/>
      </c>
      <c r="O21" t="str">
        <f>IF('AMT-11'!AX33="","",'AMT-11'!AX33)</f>
        <v/>
      </c>
      <c r="P21" t="str">
        <f>IF('AMT-11'!AZ33="","",'AMT-11'!AZ33)</f>
        <v/>
      </c>
      <c r="Q21" t="str">
        <f>IF('AMT-11'!BB33="","",'AMT-11'!BB33)</f>
        <v/>
      </c>
      <c r="R21" t="str">
        <f>IF('AMT-11'!BD33="","",'AMT-11'!BD33)</f>
        <v/>
      </c>
      <c r="S21" t="str">
        <f>IF('AMT-11'!BF33="","",'AMT-11'!BF33)</f>
        <v/>
      </c>
      <c r="T21" t="str">
        <f>IF('AMT-11'!BH33="","",'AMT-11'!BH33)</f>
        <v/>
      </c>
      <c r="U21" t="str">
        <f>IF('AMT-11'!BJ33="","",'AMT-11'!BJ33)</f>
        <v/>
      </c>
      <c r="V21" t="str">
        <f>IF('AMT-11'!BL33="","",'AMT-11'!BL33)</f>
        <v/>
      </c>
      <c r="W21" t="str">
        <f>IF('AMT-11'!BN33="","",'AMT-11'!BN33)</f>
        <v/>
      </c>
      <c r="X21" t="str">
        <f>IF('AMT-11'!BP33="","",'AMT-11'!BP33)</f>
        <v/>
      </c>
      <c r="Y21" t="str">
        <f>IF('AMT-11'!BR33="","",'AMT-11'!BR33)</f>
        <v/>
      </c>
      <c r="Z21" t="str">
        <f>IF('AMT-11'!BT33="","",'AMT-11'!BT33)</f>
        <v/>
      </c>
      <c r="AA21" t="str">
        <f>IF('AMT-11'!BV33="","",'AMT-11'!BV33)</f>
        <v/>
      </c>
      <c r="AB21" t="str">
        <f>IF('AMT-11'!BX33="","",'AMT-11'!BX33)</f>
        <v/>
      </c>
      <c r="AC21" t="str">
        <f>IF('AMT-11'!BZ33="","",'AMT-11'!BZ33)</f>
        <v/>
      </c>
      <c r="AD21" t="str">
        <f>IF('AMT-11'!CB33="","",'AMT-11'!CB33)</f>
        <v/>
      </c>
      <c r="AE21" t="str">
        <f>IF('AMT-11'!CD33="","",'AMT-11'!CD33)</f>
        <v/>
      </c>
      <c r="AF21" t="str">
        <f>IF('AMT-11'!CF33="","",'AMT-11'!CF33)</f>
        <v/>
      </c>
      <c r="AG21" t="str">
        <f>IF('AMT-11'!CJ33="","",'AMT-11'!CJ33)</f>
        <v/>
      </c>
      <c r="AH21" t="str">
        <f>IF('AMT-11'!$CN33="PCF","999999999999999",IF('AMT-11'!CR33="","",'AMT-11'!CR33))</f>
        <v/>
      </c>
      <c r="AI21" t="str">
        <f>IF('AMT-11'!$CP33="PCF","999999999999999",IF('AMT-11'!CW33="","",'AMT-11'!CW33))</f>
        <v/>
      </c>
      <c r="AJ21" t="str">
        <f>IF('AMT-11'!$CN33="PCF","999999999999999",IF('AMT-11'!DB33="","",'AMT-11'!DB33))</f>
        <v/>
      </c>
      <c r="AK21" t="str">
        <f>IF('AMT-11'!$CP33="PCF","999999999999999",IF('AMT-11'!DG33="","",'AMT-11'!DG33))</f>
        <v/>
      </c>
      <c r="AL21" t="str">
        <f>IF('AMT-11'!DM33="","",'AMT-11'!DM33)</f>
        <v/>
      </c>
      <c r="AM21" t="str">
        <f>IF('AMT-11'!DR33="","",'AMT-11'!DR33)</f>
        <v/>
      </c>
      <c r="AN21" t="str">
        <f>IF('AMT-11'!DW33="","",'AMT-11'!DW33)</f>
        <v/>
      </c>
      <c r="AP21" t="str">
        <f>IF('AMT-11'!EB33="","",'AMT-11'!EB33)</f>
        <v/>
      </c>
      <c r="AQ21" t="str">
        <f>IF('AMT-11'!EG33="","",'AMT-11'!EG33)</f>
        <v/>
      </c>
      <c r="AR21" t="str">
        <f>IF('AMT-11'!EL33="","",'AMT-11'!EL33)</f>
        <v/>
      </c>
      <c r="AS21" t="str">
        <f>IF('AMT-11'!CN33="","",'AMT-11'!CN33)</f>
        <v/>
      </c>
      <c r="AT21" t="str">
        <f>IF('AMT-11'!CP33="","",'AMT-11'!CP33)</f>
        <v/>
      </c>
      <c r="AU21" t="str">
        <f>IF('AMT-11'!D33="","",IF('AMT-11'!DL33="","無効(デフォルト)",'AMT-11'!DL33))</f>
        <v/>
      </c>
    </row>
    <row r="22" spans="1:47" x14ac:dyDescent="0.2">
      <c r="A22" s="40">
        <f t="shared" ca="1" si="0"/>
        <v>46097</v>
      </c>
      <c r="B22" s="34"/>
      <c r="C22" t="s">
        <v>70</v>
      </c>
      <c r="D22" s="34"/>
      <c r="E22" s="40">
        <f t="shared" ca="1" si="1"/>
        <v>46097</v>
      </c>
      <c r="F22" t="str">
        <f>IF(H22="","",'AMT-11'!$M$6)</f>
        <v/>
      </c>
      <c r="G22" t="str">
        <f>IF(H22="","",'AMT-11'!$AN$6)</f>
        <v/>
      </c>
      <c r="H22" t="str">
        <f>IF('AMT-11'!D34="","",'AMT-11'!D34)</f>
        <v/>
      </c>
      <c r="I22" t="str">
        <f>IF('AMT-11'!F34="","",'AMT-11'!F34)</f>
        <v/>
      </c>
      <c r="J22" t="str">
        <f>IF('AMT-11'!J34="","",'AMT-11'!J34)</f>
        <v/>
      </c>
      <c r="K22" t="str">
        <f>IF('AMT-11'!Q34="","",'AMT-11'!Q34)</f>
        <v/>
      </c>
      <c r="L22" t="str" cm="1">
        <f t="array" ref="L22">_xlfn.IFS('AMT-11'!X34="","",'AMT-11'!D34="追加",'AMT-11'!X34,'AMT-11'!D34="更新","")</f>
        <v/>
      </c>
      <c r="M22" t="str" cm="1">
        <f t="array" ref="M22">_xlfn.IFS('AMT-11'!AJ34="","",'AMT-11'!D34="追加",'AMT-11'!AJ34,'AMT-11'!D34="更新","")</f>
        <v/>
      </c>
      <c r="N22" t="str">
        <f>IF('AMT-11'!AV34="","",'AMT-11'!AV34)</f>
        <v/>
      </c>
      <c r="O22" t="str">
        <f>IF('AMT-11'!AX34="","",'AMT-11'!AX34)</f>
        <v/>
      </c>
      <c r="P22" t="str">
        <f>IF('AMT-11'!AZ34="","",'AMT-11'!AZ34)</f>
        <v/>
      </c>
      <c r="Q22" t="str">
        <f>IF('AMT-11'!BB34="","",'AMT-11'!BB34)</f>
        <v/>
      </c>
      <c r="R22" t="str">
        <f>IF('AMT-11'!BD34="","",'AMT-11'!BD34)</f>
        <v/>
      </c>
      <c r="S22" t="str">
        <f>IF('AMT-11'!BF34="","",'AMT-11'!BF34)</f>
        <v/>
      </c>
      <c r="T22" t="str">
        <f>IF('AMT-11'!BH34="","",'AMT-11'!BH34)</f>
        <v/>
      </c>
      <c r="U22" t="str">
        <f>IF('AMT-11'!BJ34="","",'AMT-11'!BJ34)</f>
        <v/>
      </c>
      <c r="V22" t="str">
        <f>IF('AMT-11'!BL34="","",'AMT-11'!BL34)</f>
        <v/>
      </c>
      <c r="W22" t="str">
        <f>IF('AMT-11'!BN34="","",'AMT-11'!BN34)</f>
        <v/>
      </c>
      <c r="X22" t="str">
        <f>IF('AMT-11'!BP34="","",'AMT-11'!BP34)</f>
        <v/>
      </c>
      <c r="Y22" t="str">
        <f>IF('AMT-11'!BR34="","",'AMT-11'!BR34)</f>
        <v/>
      </c>
      <c r="Z22" t="str">
        <f>IF('AMT-11'!BT34="","",'AMT-11'!BT34)</f>
        <v/>
      </c>
      <c r="AA22" t="str">
        <f>IF('AMT-11'!BV34="","",'AMT-11'!BV34)</f>
        <v/>
      </c>
      <c r="AB22" t="str">
        <f>IF('AMT-11'!BX34="","",'AMT-11'!BX34)</f>
        <v/>
      </c>
      <c r="AC22" t="str">
        <f>IF('AMT-11'!BZ34="","",'AMT-11'!BZ34)</f>
        <v/>
      </c>
      <c r="AD22" t="str">
        <f>IF('AMT-11'!CB34="","",'AMT-11'!CB34)</f>
        <v/>
      </c>
      <c r="AE22" t="str">
        <f>IF('AMT-11'!CD34="","",'AMT-11'!CD34)</f>
        <v/>
      </c>
      <c r="AF22" t="str">
        <f>IF('AMT-11'!CF34="","",'AMT-11'!CF34)</f>
        <v/>
      </c>
      <c r="AG22" t="str">
        <f>IF('AMT-11'!CJ34="","",'AMT-11'!CJ34)</f>
        <v/>
      </c>
      <c r="AH22" t="str">
        <f>IF('AMT-11'!$CN34="PCF","999999999999999",IF('AMT-11'!CR34="","",'AMT-11'!CR34))</f>
        <v/>
      </c>
      <c r="AI22" t="str">
        <f>IF('AMT-11'!$CP34="PCF","999999999999999",IF('AMT-11'!CW34="","",'AMT-11'!CW34))</f>
        <v/>
      </c>
      <c r="AJ22" t="str">
        <f>IF('AMT-11'!$CN34="PCF","999999999999999",IF('AMT-11'!DB34="","",'AMT-11'!DB34))</f>
        <v/>
      </c>
      <c r="AK22" t="str">
        <f>IF('AMT-11'!$CP34="PCF","999999999999999",IF('AMT-11'!DG34="","",'AMT-11'!DG34))</f>
        <v/>
      </c>
      <c r="AL22" t="str">
        <f>IF('AMT-11'!DM34="","",'AMT-11'!DM34)</f>
        <v/>
      </c>
      <c r="AM22" t="str">
        <f>IF('AMT-11'!DR34="","",'AMT-11'!DR34)</f>
        <v/>
      </c>
      <c r="AN22" t="str">
        <f>IF('AMT-11'!DW34="","",'AMT-11'!DW34)</f>
        <v/>
      </c>
      <c r="AP22" t="str">
        <f>IF('AMT-11'!EB34="","",'AMT-11'!EB34)</f>
        <v/>
      </c>
      <c r="AQ22" t="str">
        <f>IF('AMT-11'!EG34="","",'AMT-11'!EG34)</f>
        <v/>
      </c>
      <c r="AR22" t="str">
        <f>IF('AMT-11'!EL34="","",'AMT-11'!EL34)</f>
        <v/>
      </c>
      <c r="AS22" t="str">
        <f>IF('AMT-11'!CN34="","",'AMT-11'!CN34)</f>
        <v/>
      </c>
      <c r="AT22" t="str">
        <f>IF('AMT-11'!CP34="","",'AMT-11'!CP34)</f>
        <v/>
      </c>
      <c r="AU22" t="str">
        <f>IF('AMT-11'!D34="","",IF('AMT-11'!DL34="","無効(デフォルト)",'AMT-11'!DL34))</f>
        <v/>
      </c>
    </row>
    <row r="23" spans="1:47" x14ac:dyDescent="0.2">
      <c r="A23" s="40">
        <f t="shared" ca="1" si="0"/>
        <v>46097</v>
      </c>
      <c r="B23" s="34"/>
      <c r="C23" t="s">
        <v>70</v>
      </c>
      <c r="D23" s="34"/>
      <c r="E23" s="40">
        <f t="shared" ca="1" si="1"/>
        <v>46097</v>
      </c>
      <c r="F23" t="str">
        <f>IF(H23="","",'AMT-11'!$M$6)</f>
        <v/>
      </c>
      <c r="G23" t="str">
        <f>IF(H23="","",'AMT-11'!$AN$6)</f>
        <v/>
      </c>
      <c r="H23" t="str">
        <f>IF('AMT-11'!D35="","",'AMT-11'!D35)</f>
        <v/>
      </c>
      <c r="I23" t="str">
        <f>IF('AMT-11'!F35="","",'AMT-11'!F35)</f>
        <v/>
      </c>
      <c r="J23" t="str">
        <f>IF('AMT-11'!J35="","",'AMT-11'!J35)</f>
        <v/>
      </c>
      <c r="K23" t="str">
        <f>IF('AMT-11'!Q35="","",'AMT-11'!Q35)</f>
        <v/>
      </c>
      <c r="L23" t="str" cm="1">
        <f t="array" ref="L23">_xlfn.IFS('AMT-11'!X35="","",'AMT-11'!D35="追加",'AMT-11'!X35,'AMT-11'!D35="更新","")</f>
        <v/>
      </c>
      <c r="M23" t="str" cm="1">
        <f t="array" ref="M23">_xlfn.IFS('AMT-11'!AJ35="","",'AMT-11'!D35="追加",'AMT-11'!AJ35,'AMT-11'!D35="更新","")</f>
        <v/>
      </c>
      <c r="N23" t="str">
        <f>IF('AMT-11'!AV35="","",'AMT-11'!AV35)</f>
        <v/>
      </c>
      <c r="O23" t="str">
        <f>IF('AMT-11'!AX35="","",'AMT-11'!AX35)</f>
        <v/>
      </c>
      <c r="P23" t="str">
        <f>IF('AMT-11'!AZ35="","",'AMT-11'!AZ35)</f>
        <v/>
      </c>
      <c r="Q23" t="str">
        <f>IF('AMT-11'!BB35="","",'AMT-11'!BB35)</f>
        <v/>
      </c>
      <c r="R23" t="str">
        <f>IF('AMT-11'!BD35="","",'AMT-11'!BD35)</f>
        <v/>
      </c>
      <c r="S23" t="str">
        <f>IF('AMT-11'!BF35="","",'AMT-11'!BF35)</f>
        <v/>
      </c>
      <c r="T23" t="str">
        <f>IF('AMT-11'!BH35="","",'AMT-11'!BH35)</f>
        <v/>
      </c>
      <c r="U23" t="str">
        <f>IF('AMT-11'!BJ35="","",'AMT-11'!BJ35)</f>
        <v/>
      </c>
      <c r="V23" t="str">
        <f>IF('AMT-11'!BL35="","",'AMT-11'!BL35)</f>
        <v/>
      </c>
      <c r="W23" t="str">
        <f>IF('AMT-11'!BN35="","",'AMT-11'!BN35)</f>
        <v/>
      </c>
      <c r="X23" t="str">
        <f>IF('AMT-11'!BP35="","",'AMT-11'!BP35)</f>
        <v/>
      </c>
      <c r="Y23" t="str">
        <f>IF('AMT-11'!BR35="","",'AMT-11'!BR35)</f>
        <v/>
      </c>
      <c r="Z23" t="str">
        <f>IF('AMT-11'!BT35="","",'AMT-11'!BT35)</f>
        <v/>
      </c>
      <c r="AA23" t="str">
        <f>IF('AMT-11'!BV35="","",'AMT-11'!BV35)</f>
        <v/>
      </c>
      <c r="AB23" t="str">
        <f>IF('AMT-11'!BX35="","",'AMT-11'!BX35)</f>
        <v/>
      </c>
      <c r="AC23" t="str">
        <f>IF('AMT-11'!BZ35="","",'AMT-11'!BZ35)</f>
        <v/>
      </c>
      <c r="AD23" t="str">
        <f>IF('AMT-11'!CB35="","",'AMT-11'!CB35)</f>
        <v/>
      </c>
      <c r="AE23" t="str">
        <f>IF('AMT-11'!CD35="","",'AMT-11'!CD35)</f>
        <v/>
      </c>
      <c r="AF23" t="str">
        <f>IF('AMT-11'!CF35="","",'AMT-11'!CF35)</f>
        <v/>
      </c>
      <c r="AG23" t="str">
        <f>IF('AMT-11'!CJ35="","",'AMT-11'!CJ35)</f>
        <v/>
      </c>
      <c r="AH23" t="str">
        <f>IF('AMT-11'!$CN35="PCF","999999999999999",IF('AMT-11'!CR35="","",'AMT-11'!CR35))</f>
        <v/>
      </c>
      <c r="AI23" t="str">
        <f>IF('AMT-11'!$CP35="PCF","999999999999999",IF('AMT-11'!CW35="","",'AMT-11'!CW35))</f>
        <v/>
      </c>
      <c r="AJ23" t="str">
        <f>IF('AMT-11'!$CN35="PCF","999999999999999",IF('AMT-11'!DB35="","",'AMT-11'!DB35))</f>
        <v/>
      </c>
      <c r="AK23" t="str">
        <f>IF('AMT-11'!$CP35="PCF","999999999999999",IF('AMT-11'!DG35="","",'AMT-11'!DG35))</f>
        <v/>
      </c>
      <c r="AL23" t="str">
        <f>IF('AMT-11'!DM35="","",'AMT-11'!DM35)</f>
        <v/>
      </c>
      <c r="AM23" t="str">
        <f>IF('AMT-11'!DR35="","",'AMT-11'!DR35)</f>
        <v/>
      </c>
      <c r="AN23" t="str">
        <f>IF('AMT-11'!DW35="","",'AMT-11'!DW35)</f>
        <v/>
      </c>
      <c r="AP23" t="str">
        <f>IF('AMT-11'!EB35="","",'AMT-11'!EB35)</f>
        <v/>
      </c>
      <c r="AQ23" t="str">
        <f>IF('AMT-11'!EG35="","",'AMT-11'!EG35)</f>
        <v/>
      </c>
      <c r="AR23" t="str">
        <f>IF('AMT-11'!EL35="","",'AMT-11'!EL35)</f>
        <v/>
      </c>
      <c r="AS23" t="str">
        <f>IF('AMT-11'!CN35="","",'AMT-11'!CN35)</f>
        <v/>
      </c>
      <c r="AT23" t="str">
        <f>IF('AMT-11'!CP35="","",'AMT-11'!CP35)</f>
        <v/>
      </c>
      <c r="AU23" t="str">
        <f>IF('AMT-11'!D35="","",IF('AMT-11'!DL35="","無効(デフォルト)",'AMT-11'!DL35))</f>
        <v/>
      </c>
    </row>
    <row r="24" spans="1:47" x14ac:dyDescent="0.2">
      <c r="A24" s="40">
        <f t="shared" ca="1" si="0"/>
        <v>46097</v>
      </c>
      <c r="B24" s="34"/>
      <c r="C24" t="s">
        <v>70</v>
      </c>
      <c r="D24" s="34"/>
      <c r="E24" s="40">
        <f t="shared" ca="1" si="1"/>
        <v>46097</v>
      </c>
      <c r="F24" t="str">
        <f>IF(H24="","",'AMT-11'!$M$6)</f>
        <v/>
      </c>
      <c r="G24" t="str">
        <f>IF(H24="","",'AMT-11'!$AN$6)</f>
        <v/>
      </c>
      <c r="H24" t="str">
        <f>IF('AMT-11'!D36="","",'AMT-11'!D36)</f>
        <v/>
      </c>
      <c r="I24" t="str">
        <f>IF('AMT-11'!F36="","",'AMT-11'!F36)</f>
        <v/>
      </c>
      <c r="J24" t="str">
        <f>IF('AMT-11'!J36="","",'AMT-11'!J36)</f>
        <v/>
      </c>
      <c r="K24" t="str">
        <f>IF('AMT-11'!Q36="","",'AMT-11'!Q36)</f>
        <v/>
      </c>
      <c r="L24" t="str" cm="1">
        <f t="array" ref="L24">_xlfn.IFS('AMT-11'!X36="","",'AMT-11'!D36="追加",'AMT-11'!X36,'AMT-11'!D36="更新","")</f>
        <v/>
      </c>
      <c r="M24" t="str" cm="1">
        <f t="array" ref="M24">_xlfn.IFS('AMT-11'!AJ36="","",'AMT-11'!D36="追加",'AMT-11'!AJ36,'AMT-11'!D36="更新","")</f>
        <v/>
      </c>
      <c r="N24" t="str">
        <f>IF('AMT-11'!AV36="","",'AMT-11'!AV36)</f>
        <v/>
      </c>
      <c r="O24" t="str">
        <f>IF('AMT-11'!AX36="","",'AMT-11'!AX36)</f>
        <v/>
      </c>
      <c r="P24" t="str">
        <f>IF('AMT-11'!AZ36="","",'AMT-11'!AZ36)</f>
        <v/>
      </c>
      <c r="Q24" t="str">
        <f>IF('AMT-11'!BB36="","",'AMT-11'!BB36)</f>
        <v/>
      </c>
      <c r="R24" t="str">
        <f>IF('AMT-11'!BD36="","",'AMT-11'!BD36)</f>
        <v/>
      </c>
      <c r="S24" t="str">
        <f>IF('AMT-11'!BF36="","",'AMT-11'!BF36)</f>
        <v/>
      </c>
      <c r="T24" t="str">
        <f>IF('AMT-11'!BH36="","",'AMT-11'!BH36)</f>
        <v/>
      </c>
      <c r="U24" t="str">
        <f>IF('AMT-11'!BJ36="","",'AMT-11'!BJ36)</f>
        <v/>
      </c>
      <c r="V24" t="str">
        <f>IF('AMT-11'!BL36="","",'AMT-11'!BL36)</f>
        <v/>
      </c>
      <c r="W24" t="str">
        <f>IF('AMT-11'!BN36="","",'AMT-11'!BN36)</f>
        <v/>
      </c>
      <c r="X24" t="str">
        <f>IF('AMT-11'!BP36="","",'AMT-11'!BP36)</f>
        <v/>
      </c>
      <c r="Y24" t="str">
        <f>IF('AMT-11'!BR36="","",'AMT-11'!BR36)</f>
        <v/>
      </c>
      <c r="Z24" t="str">
        <f>IF('AMT-11'!BT36="","",'AMT-11'!BT36)</f>
        <v/>
      </c>
      <c r="AA24" t="str">
        <f>IF('AMT-11'!BV36="","",'AMT-11'!BV36)</f>
        <v/>
      </c>
      <c r="AB24" t="str">
        <f>IF('AMT-11'!BX36="","",'AMT-11'!BX36)</f>
        <v/>
      </c>
      <c r="AC24" t="str">
        <f>IF('AMT-11'!BZ36="","",'AMT-11'!BZ36)</f>
        <v/>
      </c>
      <c r="AD24" t="str">
        <f>IF('AMT-11'!CB36="","",'AMT-11'!CB36)</f>
        <v/>
      </c>
      <c r="AE24" t="str">
        <f>IF('AMT-11'!CD36="","",'AMT-11'!CD36)</f>
        <v/>
      </c>
      <c r="AF24" t="str">
        <f>IF('AMT-11'!CF36="","",'AMT-11'!CF36)</f>
        <v/>
      </c>
      <c r="AG24" t="str">
        <f>IF('AMT-11'!CJ36="","",'AMT-11'!CJ36)</f>
        <v/>
      </c>
      <c r="AH24" t="str">
        <f>IF('AMT-11'!$CN36="PCF","999999999999999",IF('AMT-11'!CR36="","",'AMT-11'!CR36))</f>
        <v/>
      </c>
      <c r="AI24" t="str">
        <f>IF('AMT-11'!$CP36="PCF","999999999999999",IF('AMT-11'!CW36="","",'AMT-11'!CW36))</f>
        <v/>
      </c>
      <c r="AJ24" t="str">
        <f>IF('AMT-11'!$CN36="PCF","999999999999999",IF('AMT-11'!DB36="","",'AMT-11'!DB36))</f>
        <v/>
      </c>
      <c r="AK24" t="str">
        <f>IF('AMT-11'!$CP36="PCF","999999999999999",IF('AMT-11'!DG36="","",'AMT-11'!DG36))</f>
        <v/>
      </c>
      <c r="AL24" t="str">
        <f>IF('AMT-11'!DM36="","",'AMT-11'!DM36)</f>
        <v/>
      </c>
      <c r="AM24" t="str">
        <f>IF('AMT-11'!DR36="","",'AMT-11'!DR36)</f>
        <v/>
      </c>
      <c r="AN24" t="str">
        <f>IF('AMT-11'!DW36="","",'AMT-11'!DW36)</f>
        <v/>
      </c>
      <c r="AP24" t="str">
        <f>IF('AMT-11'!EB36="","",'AMT-11'!EB36)</f>
        <v/>
      </c>
      <c r="AQ24" t="str">
        <f>IF('AMT-11'!EG36="","",'AMT-11'!EG36)</f>
        <v/>
      </c>
      <c r="AR24" t="str">
        <f>IF('AMT-11'!EL36="","",'AMT-11'!EL36)</f>
        <v/>
      </c>
      <c r="AS24" t="str">
        <f>IF('AMT-11'!CN36="","",'AMT-11'!CN36)</f>
        <v/>
      </c>
      <c r="AT24" t="str">
        <f>IF('AMT-11'!CP36="","",'AMT-11'!CP36)</f>
        <v/>
      </c>
      <c r="AU24" t="str">
        <f>IF('AMT-11'!D36="","",IF('AMT-11'!DL36="","無効(デフォルト)",'AMT-11'!DL36))</f>
        <v/>
      </c>
    </row>
    <row r="25" spans="1:47" x14ac:dyDescent="0.2">
      <c r="A25" s="40">
        <f t="shared" ca="1" si="0"/>
        <v>46097</v>
      </c>
      <c r="B25" s="34"/>
      <c r="C25" t="s">
        <v>70</v>
      </c>
      <c r="D25" s="34"/>
      <c r="E25" s="40">
        <f t="shared" ca="1" si="1"/>
        <v>46097</v>
      </c>
      <c r="F25" t="str">
        <f>IF(H25="","",'AMT-11'!$M$6)</f>
        <v/>
      </c>
      <c r="G25" t="str">
        <f>IF(H25="","",'AMT-11'!$AN$6)</f>
        <v/>
      </c>
      <c r="H25" t="str">
        <f>IF('AMT-11'!D37="","",'AMT-11'!D37)</f>
        <v/>
      </c>
      <c r="I25" t="str">
        <f>IF('AMT-11'!F37="","",'AMT-11'!F37)</f>
        <v/>
      </c>
      <c r="J25" t="str">
        <f>IF('AMT-11'!J37="","",'AMT-11'!J37)</f>
        <v/>
      </c>
      <c r="K25" t="str">
        <f>IF('AMT-11'!Q37="","",'AMT-11'!Q37)</f>
        <v/>
      </c>
      <c r="L25" t="str" cm="1">
        <f t="array" ref="L25">_xlfn.IFS('AMT-11'!X37="","",'AMT-11'!D37="追加",'AMT-11'!X37,'AMT-11'!D37="更新","")</f>
        <v/>
      </c>
      <c r="M25" t="str" cm="1">
        <f t="array" ref="M25">_xlfn.IFS('AMT-11'!AJ37="","",'AMT-11'!D37="追加",'AMT-11'!AJ37,'AMT-11'!D37="更新","")</f>
        <v/>
      </c>
      <c r="N25" t="str">
        <f>IF('AMT-11'!AV37="","",'AMT-11'!AV37)</f>
        <v/>
      </c>
      <c r="O25" t="str">
        <f>IF('AMT-11'!AX37="","",'AMT-11'!AX37)</f>
        <v/>
      </c>
      <c r="P25" t="str">
        <f>IF('AMT-11'!AZ37="","",'AMT-11'!AZ37)</f>
        <v/>
      </c>
      <c r="Q25" t="str">
        <f>IF('AMT-11'!BB37="","",'AMT-11'!BB37)</f>
        <v/>
      </c>
      <c r="R25" t="str">
        <f>IF('AMT-11'!BD37="","",'AMT-11'!BD37)</f>
        <v/>
      </c>
      <c r="S25" t="str">
        <f>IF('AMT-11'!BF37="","",'AMT-11'!BF37)</f>
        <v/>
      </c>
      <c r="T25" t="str">
        <f>IF('AMT-11'!BH37="","",'AMT-11'!BH37)</f>
        <v/>
      </c>
      <c r="U25" t="str">
        <f>IF('AMT-11'!BJ37="","",'AMT-11'!BJ37)</f>
        <v/>
      </c>
      <c r="V25" t="str">
        <f>IF('AMT-11'!BL37="","",'AMT-11'!BL37)</f>
        <v/>
      </c>
      <c r="W25" t="str">
        <f>IF('AMT-11'!BN37="","",'AMT-11'!BN37)</f>
        <v/>
      </c>
      <c r="X25" t="str">
        <f>IF('AMT-11'!BP37="","",'AMT-11'!BP37)</f>
        <v/>
      </c>
      <c r="Y25" t="str">
        <f>IF('AMT-11'!BR37="","",'AMT-11'!BR37)</f>
        <v/>
      </c>
      <c r="Z25" t="str">
        <f>IF('AMT-11'!BT37="","",'AMT-11'!BT37)</f>
        <v/>
      </c>
      <c r="AA25" t="str">
        <f>IF('AMT-11'!BV37="","",'AMT-11'!BV37)</f>
        <v/>
      </c>
      <c r="AB25" t="str">
        <f>IF('AMT-11'!BX37="","",'AMT-11'!BX37)</f>
        <v/>
      </c>
      <c r="AC25" t="str">
        <f>IF('AMT-11'!BZ37="","",'AMT-11'!BZ37)</f>
        <v/>
      </c>
      <c r="AD25" t="str">
        <f>IF('AMT-11'!CB37="","",'AMT-11'!CB37)</f>
        <v/>
      </c>
      <c r="AE25" t="str">
        <f>IF('AMT-11'!CD37="","",'AMT-11'!CD37)</f>
        <v/>
      </c>
      <c r="AF25" t="str">
        <f>IF('AMT-11'!CF37="","",'AMT-11'!CF37)</f>
        <v/>
      </c>
      <c r="AG25" t="str">
        <f>IF('AMT-11'!CJ37="","",'AMT-11'!CJ37)</f>
        <v/>
      </c>
      <c r="AH25" t="str">
        <f>IF('AMT-11'!$CN37="PCF","999999999999999",IF('AMT-11'!CR37="","",'AMT-11'!CR37))</f>
        <v/>
      </c>
      <c r="AI25" t="str">
        <f>IF('AMT-11'!$CP37="PCF","999999999999999",IF('AMT-11'!CW37="","",'AMT-11'!CW37))</f>
        <v/>
      </c>
      <c r="AJ25" t="str">
        <f>IF('AMT-11'!$CN37="PCF","999999999999999",IF('AMT-11'!DB37="","",'AMT-11'!DB37))</f>
        <v/>
      </c>
      <c r="AK25" t="str">
        <f>IF('AMT-11'!$CP37="PCF","999999999999999",IF('AMT-11'!DG37="","",'AMT-11'!DG37))</f>
        <v/>
      </c>
      <c r="AL25" t="str">
        <f>IF('AMT-11'!DM37="","",'AMT-11'!DM37)</f>
        <v/>
      </c>
      <c r="AM25" t="str">
        <f>IF('AMT-11'!DR37="","",'AMT-11'!DR37)</f>
        <v/>
      </c>
      <c r="AN25" t="str">
        <f>IF('AMT-11'!DW37="","",'AMT-11'!DW37)</f>
        <v/>
      </c>
      <c r="AP25" t="str">
        <f>IF('AMT-11'!EB37="","",'AMT-11'!EB37)</f>
        <v/>
      </c>
      <c r="AQ25" t="str">
        <f>IF('AMT-11'!EG37="","",'AMT-11'!EG37)</f>
        <v/>
      </c>
      <c r="AR25" t="str">
        <f>IF('AMT-11'!EL37="","",'AMT-11'!EL37)</f>
        <v/>
      </c>
      <c r="AS25" t="str">
        <f>IF('AMT-11'!CN37="","",'AMT-11'!CN37)</f>
        <v/>
      </c>
      <c r="AT25" t="str">
        <f>IF('AMT-11'!CP37="","",'AMT-11'!CP37)</f>
        <v/>
      </c>
      <c r="AU25" t="str">
        <f>IF('AMT-11'!D37="","",IF('AMT-11'!DL37="","無効(デフォルト)",'AMT-11'!DL37))</f>
        <v/>
      </c>
    </row>
    <row r="26" spans="1:47" x14ac:dyDescent="0.2">
      <c r="A26" s="40">
        <f t="shared" ca="1" si="0"/>
        <v>46097</v>
      </c>
      <c r="B26" s="34"/>
      <c r="C26" t="s">
        <v>70</v>
      </c>
      <c r="D26" s="34"/>
      <c r="E26" s="40">
        <f t="shared" ca="1" si="1"/>
        <v>46097</v>
      </c>
      <c r="F26" t="str">
        <f>IF(H26="","",'AMT-11'!$M$6)</f>
        <v/>
      </c>
      <c r="G26" t="str">
        <f>IF(H26="","",'AMT-11'!$AN$6)</f>
        <v/>
      </c>
      <c r="H26" t="str">
        <f>IF('AMT-11'!D38="","",'AMT-11'!D38)</f>
        <v/>
      </c>
      <c r="I26" t="str">
        <f>IF('AMT-11'!F38="","",'AMT-11'!F38)</f>
        <v/>
      </c>
      <c r="J26" t="str">
        <f>IF('AMT-11'!J38="","",'AMT-11'!J38)</f>
        <v/>
      </c>
      <c r="K26" t="str">
        <f>IF('AMT-11'!Q38="","",'AMT-11'!Q38)</f>
        <v/>
      </c>
      <c r="L26" t="str" cm="1">
        <f t="array" ref="L26">_xlfn.IFS('AMT-11'!X38="","",'AMT-11'!D38="追加",'AMT-11'!X38,'AMT-11'!D38="更新","")</f>
        <v/>
      </c>
      <c r="M26" t="str" cm="1">
        <f t="array" ref="M26">_xlfn.IFS('AMT-11'!AJ38="","",'AMT-11'!D38="追加",'AMT-11'!AJ38,'AMT-11'!D38="更新","")</f>
        <v/>
      </c>
      <c r="N26" t="str">
        <f>IF('AMT-11'!AV38="","",'AMT-11'!AV38)</f>
        <v/>
      </c>
      <c r="O26" t="str">
        <f>IF('AMT-11'!AX38="","",'AMT-11'!AX38)</f>
        <v/>
      </c>
      <c r="P26" t="str">
        <f>IF('AMT-11'!AZ38="","",'AMT-11'!AZ38)</f>
        <v/>
      </c>
      <c r="Q26" t="str">
        <f>IF('AMT-11'!BB38="","",'AMT-11'!BB38)</f>
        <v/>
      </c>
      <c r="R26" t="str">
        <f>IF('AMT-11'!BD38="","",'AMT-11'!BD38)</f>
        <v/>
      </c>
      <c r="S26" t="str">
        <f>IF('AMT-11'!BF38="","",'AMT-11'!BF38)</f>
        <v/>
      </c>
      <c r="T26" t="str">
        <f>IF('AMT-11'!BH38="","",'AMT-11'!BH38)</f>
        <v/>
      </c>
      <c r="U26" t="str">
        <f>IF('AMT-11'!BJ38="","",'AMT-11'!BJ38)</f>
        <v/>
      </c>
      <c r="V26" t="str">
        <f>IF('AMT-11'!BL38="","",'AMT-11'!BL38)</f>
        <v/>
      </c>
      <c r="W26" t="str">
        <f>IF('AMT-11'!BN38="","",'AMT-11'!BN38)</f>
        <v/>
      </c>
      <c r="X26" t="str">
        <f>IF('AMT-11'!BP38="","",'AMT-11'!BP38)</f>
        <v/>
      </c>
      <c r="Y26" t="str">
        <f>IF('AMT-11'!BR38="","",'AMT-11'!BR38)</f>
        <v/>
      </c>
      <c r="Z26" t="str">
        <f>IF('AMT-11'!BT38="","",'AMT-11'!BT38)</f>
        <v/>
      </c>
      <c r="AA26" t="str">
        <f>IF('AMT-11'!BV38="","",'AMT-11'!BV38)</f>
        <v/>
      </c>
      <c r="AB26" t="str">
        <f>IF('AMT-11'!BX38="","",'AMT-11'!BX38)</f>
        <v/>
      </c>
      <c r="AC26" t="str">
        <f>IF('AMT-11'!BZ38="","",'AMT-11'!BZ38)</f>
        <v/>
      </c>
      <c r="AD26" t="str">
        <f>IF('AMT-11'!CB38="","",'AMT-11'!CB38)</f>
        <v/>
      </c>
      <c r="AE26" t="str">
        <f>IF('AMT-11'!CD38="","",'AMT-11'!CD38)</f>
        <v/>
      </c>
      <c r="AF26" t="str">
        <f>IF('AMT-11'!CF38="","",'AMT-11'!CF38)</f>
        <v/>
      </c>
      <c r="AG26" t="str">
        <f>IF('AMT-11'!CJ38="","",'AMT-11'!CJ38)</f>
        <v/>
      </c>
      <c r="AH26" t="str">
        <f>IF('AMT-11'!$CN38="PCF","999999999999999",IF('AMT-11'!CR38="","",'AMT-11'!CR38))</f>
        <v/>
      </c>
      <c r="AI26" t="str">
        <f>IF('AMT-11'!$CP38="PCF","999999999999999",IF('AMT-11'!CW38="","",'AMT-11'!CW38))</f>
        <v/>
      </c>
      <c r="AJ26" t="str">
        <f>IF('AMT-11'!$CN38="PCF","999999999999999",IF('AMT-11'!DB38="","",'AMT-11'!DB38))</f>
        <v/>
      </c>
      <c r="AK26" t="str">
        <f>IF('AMT-11'!$CP38="PCF","999999999999999",IF('AMT-11'!DG38="","",'AMT-11'!DG38))</f>
        <v/>
      </c>
      <c r="AL26" t="str">
        <f>IF('AMT-11'!DM38="","",'AMT-11'!DM38)</f>
        <v/>
      </c>
      <c r="AM26" t="str">
        <f>IF('AMT-11'!DR38="","",'AMT-11'!DR38)</f>
        <v/>
      </c>
      <c r="AN26" t="str">
        <f>IF('AMT-11'!DW38="","",'AMT-11'!DW38)</f>
        <v/>
      </c>
      <c r="AP26" t="str">
        <f>IF('AMT-11'!EB38="","",'AMT-11'!EB38)</f>
        <v/>
      </c>
      <c r="AQ26" t="str">
        <f>IF('AMT-11'!EG38="","",'AMT-11'!EG38)</f>
        <v/>
      </c>
      <c r="AR26" t="str">
        <f>IF('AMT-11'!EL38="","",'AMT-11'!EL38)</f>
        <v/>
      </c>
      <c r="AS26" t="str">
        <f>IF('AMT-11'!CN38="","",'AMT-11'!CN38)</f>
        <v/>
      </c>
      <c r="AT26" t="str">
        <f>IF('AMT-11'!CP38="","",'AMT-11'!CP38)</f>
        <v/>
      </c>
      <c r="AU26" t="str">
        <f>IF('AMT-11'!D38="","",IF('AMT-11'!DL38="","無効(デフォルト)",'AMT-11'!DL38))</f>
        <v/>
      </c>
    </row>
    <row r="27" spans="1:47" x14ac:dyDescent="0.2">
      <c r="A27" s="40">
        <f t="shared" ca="1" si="0"/>
        <v>46097</v>
      </c>
      <c r="B27" s="34"/>
      <c r="C27" t="s">
        <v>70</v>
      </c>
      <c r="D27" s="34"/>
      <c r="E27" s="40">
        <f t="shared" ca="1" si="1"/>
        <v>46097</v>
      </c>
      <c r="F27" t="str">
        <f>IF(H27="","",'AMT-11'!$M$6)</f>
        <v/>
      </c>
      <c r="G27" t="str">
        <f>IF(H27="","",'AMT-11'!$AN$6)</f>
        <v/>
      </c>
      <c r="H27" t="str">
        <f>IF('AMT-11'!D39="","",'AMT-11'!D39)</f>
        <v/>
      </c>
      <c r="I27" t="str">
        <f>IF('AMT-11'!F39="","",'AMT-11'!F39)</f>
        <v/>
      </c>
      <c r="J27" t="str">
        <f>IF('AMT-11'!J39="","",'AMT-11'!J39)</f>
        <v/>
      </c>
      <c r="K27" t="str">
        <f>IF('AMT-11'!Q39="","",'AMT-11'!Q39)</f>
        <v/>
      </c>
      <c r="L27" t="str" cm="1">
        <f t="array" ref="L27">_xlfn.IFS('AMT-11'!X39="","",'AMT-11'!D39="追加",'AMT-11'!X39,'AMT-11'!D39="更新","")</f>
        <v/>
      </c>
      <c r="M27" t="str" cm="1">
        <f t="array" ref="M27">_xlfn.IFS('AMT-11'!AJ39="","",'AMT-11'!D39="追加",'AMT-11'!AJ39,'AMT-11'!D39="更新","")</f>
        <v/>
      </c>
      <c r="N27" t="str">
        <f>IF('AMT-11'!AV39="","",'AMT-11'!AV39)</f>
        <v/>
      </c>
      <c r="O27" t="str">
        <f>IF('AMT-11'!AX39="","",'AMT-11'!AX39)</f>
        <v/>
      </c>
      <c r="P27" t="str">
        <f>IF('AMT-11'!AZ39="","",'AMT-11'!AZ39)</f>
        <v/>
      </c>
      <c r="Q27" t="str">
        <f>IF('AMT-11'!BB39="","",'AMT-11'!BB39)</f>
        <v/>
      </c>
      <c r="R27" t="str">
        <f>IF('AMT-11'!BD39="","",'AMT-11'!BD39)</f>
        <v/>
      </c>
      <c r="S27" t="str">
        <f>IF('AMT-11'!BF39="","",'AMT-11'!BF39)</f>
        <v/>
      </c>
      <c r="T27" t="str">
        <f>IF('AMT-11'!BH39="","",'AMT-11'!BH39)</f>
        <v/>
      </c>
      <c r="U27" t="str">
        <f>IF('AMT-11'!BJ39="","",'AMT-11'!BJ39)</f>
        <v/>
      </c>
      <c r="V27" t="str">
        <f>IF('AMT-11'!BL39="","",'AMT-11'!BL39)</f>
        <v/>
      </c>
      <c r="W27" t="str">
        <f>IF('AMT-11'!BN39="","",'AMT-11'!BN39)</f>
        <v/>
      </c>
      <c r="X27" t="str">
        <f>IF('AMT-11'!BP39="","",'AMT-11'!BP39)</f>
        <v/>
      </c>
      <c r="Y27" t="str">
        <f>IF('AMT-11'!BR39="","",'AMT-11'!BR39)</f>
        <v/>
      </c>
      <c r="Z27" t="str">
        <f>IF('AMT-11'!BT39="","",'AMT-11'!BT39)</f>
        <v/>
      </c>
      <c r="AA27" t="str">
        <f>IF('AMT-11'!BV39="","",'AMT-11'!BV39)</f>
        <v/>
      </c>
      <c r="AB27" t="str">
        <f>IF('AMT-11'!BX39="","",'AMT-11'!BX39)</f>
        <v/>
      </c>
      <c r="AC27" t="str">
        <f>IF('AMT-11'!BZ39="","",'AMT-11'!BZ39)</f>
        <v/>
      </c>
      <c r="AD27" t="str">
        <f>IF('AMT-11'!CB39="","",'AMT-11'!CB39)</f>
        <v/>
      </c>
      <c r="AE27" t="str">
        <f>IF('AMT-11'!CD39="","",'AMT-11'!CD39)</f>
        <v/>
      </c>
      <c r="AF27" t="str">
        <f>IF('AMT-11'!CF39="","",'AMT-11'!CF39)</f>
        <v/>
      </c>
      <c r="AG27" t="str">
        <f>IF('AMT-11'!CJ39="","",'AMT-11'!CJ39)</f>
        <v/>
      </c>
      <c r="AH27" t="str">
        <f>IF('AMT-11'!$CN39="PCF","999999999999999",IF('AMT-11'!CR39="","",'AMT-11'!CR39))</f>
        <v/>
      </c>
      <c r="AI27" t="str">
        <f>IF('AMT-11'!$CP39="PCF","999999999999999",IF('AMT-11'!CW39="","",'AMT-11'!CW39))</f>
        <v/>
      </c>
      <c r="AJ27" t="str">
        <f>IF('AMT-11'!$CN39="PCF","999999999999999",IF('AMT-11'!DB39="","",'AMT-11'!DB39))</f>
        <v/>
      </c>
      <c r="AK27" t="str">
        <f>IF('AMT-11'!$CP39="PCF","999999999999999",IF('AMT-11'!DG39="","",'AMT-11'!DG39))</f>
        <v/>
      </c>
      <c r="AL27" t="str">
        <f>IF('AMT-11'!DM39="","",'AMT-11'!DM39)</f>
        <v/>
      </c>
      <c r="AM27" t="str">
        <f>IF('AMT-11'!DR39="","",'AMT-11'!DR39)</f>
        <v/>
      </c>
      <c r="AN27" t="str">
        <f>IF('AMT-11'!DW39="","",'AMT-11'!DW39)</f>
        <v/>
      </c>
      <c r="AP27" t="str">
        <f>IF('AMT-11'!EB39="","",'AMT-11'!EB39)</f>
        <v/>
      </c>
      <c r="AQ27" t="str">
        <f>IF('AMT-11'!EG39="","",'AMT-11'!EG39)</f>
        <v/>
      </c>
      <c r="AR27" t="str">
        <f>IF('AMT-11'!EL39="","",'AMT-11'!EL39)</f>
        <v/>
      </c>
      <c r="AS27" t="str">
        <f>IF('AMT-11'!CN39="","",'AMT-11'!CN39)</f>
        <v/>
      </c>
      <c r="AT27" t="str">
        <f>IF('AMT-11'!CP39="","",'AMT-11'!CP39)</f>
        <v/>
      </c>
      <c r="AU27" t="str">
        <f>IF('AMT-11'!D39="","",IF('AMT-11'!DL39="","無効(デフォルト)",'AMT-11'!DL39))</f>
        <v/>
      </c>
    </row>
    <row r="28" spans="1:47" x14ac:dyDescent="0.2">
      <c r="A28" s="40">
        <f t="shared" ca="1" si="0"/>
        <v>46097</v>
      </c>
      <c r="B28" s="34"/>
      <c r="C28" t="s">
        <v>70</v>
      </c>
      <c r="D28" s="34"/>
      <c r="E28" s="40">
        <f t="shared" ca="1" si="1"/>
        <v>46097</v>
      </c>
      <c r="F28" t="str">
        <f>IF(H28="","",'AMT-11'!$M$6)</f>
        <v/>
      </c>
      <c r="G28" t="str">
        <f>IF(H28="","",'AMT-11'!$AN$6)</f>
        <v/>
      </c>
      <c r="H28" t="str">
        <f>IF('AMT-11'!D40="","",'AMT-11'!D40)</f>
        <v/>
      </c>
      <c r="I28" t="str">
        <f>IF('AMT-11'!F40="","",'AMT-11'!F40)</f>
        <v/>
      </c>
      <c r="J28" t="str">
        <f>IF('AMT-11'!J40="","",'AMT-11'!J40)</f>
        <v/>
      </c>
      <c r="K28" t="str">
        <f>IF('AMT-11'!Q40="","",'AMT-11'!Q40)</f>
        <v/>
      </c>
      <c r="L28" t="str" cm="1">
        <f t="array" ref="L28">_xlfn.IFS('AMT-11'!X40="","",'AMT-11'!D40="追加",'AMT-11'!X40,'AMT-11'!D40="更新","")</f>
        <v/>
      </c>
      <c r="M28" t="str" cm="1">
        <f t="array" ref="M28">_xlfn.IFS('AMT-11'!AJ40="","",'AMT-11'!D40="追加",'AMT-11'!AJ40,'AMT-11'!D40="更新","")</f>
        <v/>
      </c>
      <c r="N28" t="str">
        <f>IF('AMT-11'!AV40="","",'AMT-11'!AV40)</f>
        <v/>
      </c>
      <c r="O28" t="str">
        <f>IF('AMT-11'!AX40="","",'AMT-11'!AX40)</f>
        <v/>
      </c>
      <c r="P28" t="str">
        <f>IF('AMT-11'!AZ40="","",'AMT-11'!AZ40)</f>
        <v/>
      </c>
      <c r="Q28" t="str">
        <f>IF('AMT-11'!BB40="","",'AMT-11'!BB40)</f>
        <v/>
      </c>
      <c r="R28" t="str">
        <f>IF('AMT-11'!BD40="","",'AMT-11'!BD40)</f>
        <v/>
      </c>
      <c r="S28" t="str">
        <f>IF('AMT-11'!BF40="","",'AMT-11'!BF40)</f>
        <v/>
      </c>
      <c r="T28" t="str">
        <f>IF('AMT-11'!BH40="","",'AMT-11'!BH40)</f>
        <v/>
      </c>
      <c r="U28" t="str">
        <f>IF('AMT-11'!BJ40="","",'AMT-11'!BJ40)</f>
        <v/>
      </c>
      <c r="V28" t="str">
        <f>IF('AMT-11'!BL40="","",'AMT-11'!BL40)</f>
        <v/>
      </c>
      <c r="W28" t="str">
        <f>IF('AMT-11'!BN40="","",'AMT-11'!BN40)</f>
        <v/>
      </c>
      <c r="X28" t="str">
        <f>IF('AMT-11'!BP40="","",'AMT-11'!BP40)</f>
        <v/>
      </c>
      <c r="Y28" t="str">
        <f>IF('AMT-11'!BR40="","",'AMT-11'!BR40)</f>
        <v/>
      </c>
      <c r="Z28" t="str">
        <f>IF('AMT-11'!BT40="","",'AMT-11'!BT40)</f>
        <v/>
      </c>
      <c r="AA28" t="str">
        <f>IF('AMT-11'!BV40="","",'AMT-11'!BV40)</f>
        <v/>
      </c>
      <c r="AB28" t="str">
        <f>IF('AMT-11'!BX40="","",'AMT-11'!BX40)</f>
        <v/>
      </c>
      <c r="AC28" t="str">
        <f>IF('AMT-11'!BZ40="","",'AMT-11'!BZ40)</f>
        <v/>
      </c>
      <c r="AD28" t="str">
        <f>IF('AMT-11'!CB40="","",'AMT-11'!CB40)</f>
        <v/>
      </c>
      <c r="AE28" t="str">
        <f>IF('AMT-11'!CD40="","",'AMT-11'!CD40)</f>
        <v/>
      </c>
      <c r="AF28" t="str">
        <f>IF('AMT-11'!CF40="","",'AMT-11'!CF40)</f>
        <v/>
      </c>
      <c r="AG28" t="str">
        <f>IF('AMT-11'!CJ40="","",'AMT-11'!CJ40)</f>
        <v/>
      </c>
      <c r="AH28" t="str">
        <f>IF('AMT-11'!$CN40="PCF","999999999999999",IF('AMT-11'!CR40="","",'AMT-11'!CR40))</f>
        <v/>
      </c>
      <c r="AI28" t="str">
        <f>IF('AMT-11'!$CP40="PCF","999999999999999",IF('AMT-11'!CW40="","",'AMT-11'!CW40))</f>
        <v/>
      </c>
      <c r="AJ28" t="str">
        <f>IF('AMT-11'!$CN40="PCF","999999999999999",IF('AMT-11'!DB40="","",'AMT-11'!DB40))</f>
        <v/>
      </c>
      <c r="AK28" t="str">
        <f>IF('AMT-11'!$CP40="PCF","999999999999999",IF('AMT-11'!DG40="","",'AMT-11'!DG40))</f>
        <v/>
      </c>
      <c r="AL28" t="str">
        <f>IF('AMT-11'!DM40="","",'AMT-11'!DM40)</f>
        <v/>
      </c>
      <c r="AM28" t="str">
        <f>IF('AMT-11'!DR40="","",'AMT-11'!DR40)</f>
        <v/>
      </c>
      <c r="AN28" t="str">
        <f>IF('AMT-11'!DW40="","",'AMT-11'!DW40)</f>
        <v/>
      </c>
      <c r="AP28" t="str">
        <f>IF('AMT-11'!EB40="","",'AMT-11'!EB40)</f>
        <v/>
      </c>
      <c r="AQ28" t="str">
        <f>IF('AMT-11'!EG40="","",'AMT-11'!EG40)</f>
        <v/>
      </c>
      <c r="AR28" t="str">
        <f>IF('AMT-11'!EL40="","",'AMT-11'!EL40)</f>
        <v/>
      </c>
      <c r="AS28" t="str">
        <f>IF('AMT-11'!CN40="","",'AMT-11'!CN40)</f>
        <v/>
      </c>
      <c r="AT28" t="str">
        <f>IF('AMT-11'!CP40="","",'AMT-11'!CP40)</f>
        <v/>
      </c>
      <c r="AU28" t="str">
        <f>IF('AMT-11'!D40="","",IF('AMT-11'!DL40="","無効(デフォルト)",'AMT-11'!DL40))</f>
        <v/>
      </c>
    </row>
    <row r="29" spans="1:47" x14ac:dyDescent="0.2">
      <c r="A29" s="40">
        <f t="shared" ca="1" si="0"/>
        <v>46097</v>
      </c>
      <c r="B29" s="34"/>
      <c r="C29" t="s">
        <v>70</v>
      </c>
      <c r="D29" s="34"/>
      <c r="E29" s="40">
        <f t="shared" ca="1" si="1"/>
        <v>46097</v>
      </c>
      <c r="F29" t="str">
        <f>IF(H29="","",'AMT-11'!$M$6)</f>
        <v/>
      </c>
      <c r="G29" t="str">
        <f>IF(H29="","",'AMT-11'!$AN$6)</f>
        <v/>
      </c>
      <c r="H29" t="str">
        <f>IF('AMT-11'!D41="","",'AMT-11'!D41)</f>
        <v/>
      </c>
      <c r="I29" t="str">
        <f>IF('AMT-11'!F41="","",'AMT-11'!F41)</f>
        <v/>
      </c>
      <c r="J29" t="str">
        <f>IF('AMT-11'!J41="","",'AMT-11'!J41)</f>
        <v/>
      </c>
      <c r="K29" t="str">
        <f>IF('AMT-11'!Q41="","",'AMT-11'!Q41)</f>
        <v/>
      </c>
      <c r="L29" t="str" cm="1">
        <f t="array" ref="L29">_xlfn.IFS('AMT-11'!X41="","",'AMT-11'!D41="追加",'AMT-11'!X41,'AMT-11'!D41="更新","")</f>
        <v/>
      </c>
      <c r="M29" t="str" cm="1">
        <f t="array" ref="M29">_xlfn.IFS('AMT-11'!AJ41="","",'AMT-11'!D41="追加",'AMT-11'!AJ41,'AMT-11'!D41="更新","")</f>
        <v/>
      </c>
      <c r="N29" t="str">
        <f>IF('AMT-11'!AV41="","",'AMT-11'!AV41)</f>
        <v/>
      </c>
      <c r="O29" t="str">
        <f>IF('AMT-11'!AX41="","",'AMT-11'!AX41)</f>
        <v/>
      </c>
      <c r="P29" t="str">
        <f>IF('AMT-11'!AZ41="","",'AMT-11'!AZ41)</f>
        <v/>
      </c>
      <c r="Q29" t="str">
        <f>IF('AMT-11'!BB41="","",'AMT-11'!BB41)</f>
        <v/>
      </c>
      <c r="R29" t="str">
        <f>IF('AMT-11'!BD41="","",'AMT-11'!BD41)</f>
        <v/>
      </c>
      <c r="S29" t="str">
        <f>IF('AMT-11'!BF41="","",'AMT-11'!BF41)</f>
        <v/>
      </c>
      <c r="T29" t="str">
        <f>IF('AMT-11'!BH41="","",'AMT-11'!BH41)</f>
        <v/>
      </c>
      <c r="U29" t="str">
        <f>IF('AMT-11'!BJ41="","",'AMT-11'!BJ41)</f>
        <v/>
      </c>
      <c r="V29" t="str">
        <f>IF('AMT-11'!BL41="","",'AMT-11'!BL41)</f>
        <v/>
      </c>
      <c r="W29" t="str">
        <f>IF('AMT-11'!BN41="","",'AMT-11'!BN41)</f>
        <v/>
      </c>
      <c r="X29" t="str">
        <f>IF('AMT-11'!BP41="","",'AMT-11'!BP41)</f>
        <v/>
      </c>
      <c r="Y29" t="str">
        <f>IF('AMT-11'!BR41="","",'AMT-11'!BR41)</f>
        <v/>
      </c>
      <c r="Z29" t="str">
        <f>IF('AMT-11'!BT41="","",'AMT-11'!BT41)</f>
        <v/>
      </c>
      <c r="AA29" t="str">
        <f>IF('AMT-11'!BV41="","",'AMT-11'!BV41)</f>
        <v/>
      </c>
      <c r="AB29" t="str">
        <f>IF('AMT-11'!BX41="","",'AMT-11'!BX41)</f>
        <v/>
      </c>
      <c r="AC29" t="str">
        <f>IF('AMT-11'!BZ41="","",'AMT-11'!BZ41)</f>
        <v/>
      </c>
      <c r="AD29" t="str">
        <f>IF('AMT-11'!CB41="","",'AMT-11'!CB41)</f>
        <v/>
      </c>
      <c r="AE29" t="str">
        <f>IF('AMT-11'!CD41="","",'AMT-11'!CD41)</f>
        <v/>
      </c>
      <c r="AF29" t="str">
        <f>IF('AMT-11'!CF41="","",'AMT-11'!CF41)</f>
        <v/>
      </c>
      <c r="AG29" t="str">
        <f>IF('AMT-11'!CJ41="","",'AMT-11'!CJ41)</f>
        <v/>
      </c>
      <c r="AH29" t="str">
        <f>IF('AMT-11'!$CN41="PCF","999999999999999",IF('AMT-11'!CR41="","",'AMT-11'!CR41))</f>
        <v/>
      </c>
      <c r="AI29" t="str">
        <f>IF('AMT-11'!$CP41="PCF","999999999999999",IF('AMT-11'!CW41="","",'AMT-11'!CW41))</f>
        <v/>
      </c>
      <c r="AJ29" t="str">
        <f>IF('AMT-11'!$CN41="PCF","999999999999999",IF('AMT-11'!DB41="","",'AMT-11'!DB41))</f>
        <v/>
      </c>
      <c r="AK29" t="str">
        <f>IF('AMT-11'!$CP41="PCF","999999999999999",IF('AMT-11'!DG41="","",'AMT-11'!DG41))</f>
        <v/>
      </c>
      <c r="AL29" t="str">
        <f>IF('AMT-11'!DM41="","",'AMT-11'!DM41)</f>
        <v/>
      </c>
      <c r="AM29" t="str">
        <f>IF('AMT-11'!DR41="","",'AMT-11'!DR41)</f>
        <v/>
      </c>
      <c r="AN29" t="str">
        <f>IF('AMT-11'!DW41="","",'AMT-11'!DW41)</f>
        <v/>
      </c>
      <c r="AP29" t="str">
        <f>IF('AMT-11'!EB41="","",'AMT-11'!EB41)</f>
        <v/>
      </c>
      <c r="AQ29" t="str">
        <f>IF('AMT-11'!EG41="","",'AMT-11'!EG41)</f>
        <v/>
      </c>
      <c r="AR29" t="str">
        <f>IF('AMT-11'!EL41="","",'AMT-11'!EL41)</f>
        <v/>
      </c>
      <c r="AS29" t="str">
        <f>IF('AMT-11'!CN41="","",'AMT-11'!CN41)</f>
        <v/>
      </c>
      <c r="AT29" t="str">
        <f>IF('AMT-11'!CP41="","",'AMT-11'!CP41)</f>
        <v/>
      </c>
      <c r="AU29" t="str">
        <f>IF('AMT-11'!D41="","",IF('AMT-11'!DL41="","無効(デフォルト)",'AMT-11'!DL41))</f>
        <v/>
      </c>
    </row>
    <row r="30" spans="1:47" x14ac:dyDescent="0.2">
      <c r="A30" s="40">
        <f t="shared" ca="1" si="0"/>
        <v>46097</v>
      </c>
      <c r="B30" s="34"/>
      <c r="C30" t="s">
        <v>70</v>
      </c>
      <c r="D30" s="34"/>
      <c r="E30" s="40">
        <f t="shared" ca="1" si="1"/>
        <v>46097</v>
      </c>
      <c r="F30" t="str">
        <f>IF(H30="","",'AMT-11'!$M$6)</f>
        <v/>
      </c>
      <c r="G30" t="str">
        <f>IF(H30="","",'AMT-11'!$AN$6)</f>
        <v/>
      </c>
      <c r="H30" t="str">
        <f>IF('AMT-11'!D42="","",'AMT-11'!D42)</f>
        <v/>
      </c>
      <c r="I30" t="str">
        <f>IF('AMT-11'!F42="","",'AMT-11'!F42)</f>
        <v/>
      </c>
      <c r="J30" t="str">
        <f>IF('AMT-11'!J42="","",'AMT-11'!J42)</f>
        <v/>
      </c>
      <c r="K30" t="str">
        <f>IF('AMT-11'!Q42="","",'AMT-11'!Q42)</f>
        <v/>
      </c>
      <c r="L30" t="str" cm="1">
        <f t="array" ref="L30">_xlfn.IFS('AMT-11'!X42="","",'AMT-11'!D42="追加",'AMT-11'!X42,'AMT-11'!D42="更新","")</f>
        <v/>
      </c>
      <c r="M30" t="str" cm="1">
        <f t="array" ref="M30">_xlfn.IFS('AMT-11'!AJ42="","",'AMT-11'!D42="追加",'AMT-11'!AJ42,'AMT-11'!D42="更新","")</f>
        <v/>
      </c>
      <c r="N30" t="str">
        <f>IF('AMT-11'!AV42="","",'AMT-11'!AV42)</f>
        <v/>
      </c>
      <c r="O30" t="str">
        <f>IF('AMT-11'!AX42="","",'AMT-11'!AX42)</f>
        <v/>
      </c>
      <c r="P30" t="str">
        <f>IF('AMT-11'!AZ42="","",'AMT-11'!AZ42)</f>
        <v/>
      </c>
      <c r="Q30" t="str">
        <f>IF('AMT-11'!BB42="","",'AMT-11'!BB42)</f>
        <v/>
      </c>
      <c r="R30" t="str">
        <f>IF('AMT-11'!BD42="","",'AMT-11'!BD42)</f>
        <v/>
      </c>
      <c r="S30" t="str">
        <f>IF('AMT-11'!BF42="","",'AMT-11'!BF42)</f>
        <v/>
      </c>
      <c r="T30" t="str">
        <f>IF('AMT-11'!BH42="","",'AMT-11'!BH42)</f>
        <v/>
      </c>
      <c r="U30" t="str">
        <f>IF('AMT-11'!BJ42="","",'AMT-11'!BJ42)</f>
        <v/>
      </c>
      <c r="V30" t="str">
        <f>IF('AMT-11'!BL42="","",'AMT-11'!BL42)</f>
        <v/>
      </c>
      <c r="W30" t="str">
        <f>IF('AMT-11'!BN42="","",'AMT-11'!BN42)</f>
        <v/>
      </c>
      <c r="X30" t="str">
        <f>IF('AMT-11'!BP42="","",'AMT-11'!BP42)</f>
        <v/>
      </c>
      <c r="Y30" t="str">
        <f>IF('AMT-11'!BR42="","",'AMT-11'!BR42)</f>
        <v/>
      </c>
      <c r="Z30" t="str">
        <f>IF('AMT-11'!BT42="","",'AMT-11'!BT42)</f>
        <v/>
      </c>
      <c r="AA30" t="str">
        <f>IF('AMT-11'!BV42="","",'AMT-11'!BV42)</f>
        <v/>
      </c>
      <c r="AB30" t="str">
        <f>IF('AMT-11'!BX42="","",'AMT-11'!BX42)</f>
        <v/>
      </c>
      <c r="AC30" t="str">
        <f>IF('AMT-11'!BZ42="","",'AMT-11'!BZ42)</f>
        <v/>
      </c>
      <c r="AD30" t="str">
        <f>IF('AMT-11'!CB42="","",'AMT-11'!CB42)</f>
        <v/>
      </c>
      <c r="AE30" t="str">
        <f>IF('AMT-11'!CD42="","",'AMT-11'!CD42)</f>
        <v/>
      </c>
      <c r="AF30" t="str">
        <f>IF('AMT-11'!CF42="","",'AMT-11'!CF42)</f>
        <v/>
      </c>
      <c r="AG30" t="str">
        <f>IF('AMT-11'!CJ42="","",'AMT-11'!CJ42)</f>
        <v/>
      </c>
      <c r="AH30" t="str">
        <f>IF('AMT-11'!$CN42="PCF","999999999999999",IF('AMT-11'!CR42="","",'AMT-11'!CR42))</f>
        <v/>
      </c>
      <c r="AI30" t="str">
        <f>IF('AMT-11'!$CP42="PCF","999999999999999",IF('AMT-11'!CW42="","",'AMT-11'!CW42))</f>
        <v/>
      </c>
      <c r="AJ30" t="str">
        <f>IF('AMT-11'!$CN42="PCF","999999999999999",IF('AMT-11'!DB42="","",'AMT-11'!DB42))</f>
        <v/>
      </c>
      <c r="AK30" t="str">
        <f>IF('AMT-11'!$CP42="PCF","999999999999999",IF('AMT-11'!DG42="","",'AMT-11'!DG42))</f>
        <v/>
      </c>
      <c r="AL30" t="str">
        <f>IF('AMT-11'!DM42="","",'AMT-11'!DM42)</f>
        <v/>
      </c>
      <c r="AM30" t="str">
        <f>IF('AMT-11'!DR42="","",'AMT-11'!DR42)</f>
        <v/>
      </c>
      <c r="AN30" t="str">
        <f>IF('AMT-11'!DW42="","",'AMT-11'!DW42)</f>
        <v/>
      </c>
      <c r="AP30" t="str">
        <f>IF('AMT-11'!EB42="","",'AMT-11'!EB42)</f>
        <v/>
      </c>
      <c r="AQ30" t="str">
        <f>IF('AMT-11'!EG42="","",'AMT-11'!EG42)</f>
        <v/>
      </c>
      <c r="AR30" t="str">
        <f>IF('AMT-11'!EL42="","",'AMT-11'!EL42)</f>
        <v/>
      </c>
      <c r="AS30" t="str">
        <f>IF('AMT-11'!CN42="","",'AMT-11'!CN42)</f>
        <v/>
      </c>
      <c r="AT30" t="str">
        <f>IF('AMT-11'!CP42="","",'AMT-11'!CP42)</f>
        <v/>
      </c>
      <c r="AU30" t="str">
        <f>IF('AMT-11'!D42="","",IF('AMT-11'!DL42="","無効(デフォルト)",'AMT-11'!DL42))</f>
        <v/>
      </c>
    </row>
    <row r="31" spans="1:47" x14ac:dyDescent="0.2">
      <c r="A31" s="40">
        <f t="shared" ca="1" si="0"/>
        <v>46097</v>
      </c>
      <c r="B31" s="34"/>
      <c r="C31" t="s">
        <v>70</v>
      </c>
      <c r="D31" s="34"/>
      <c r="E31" s="40">
        <f t="shared" ca="1" si="1"/>
        <v>46097</v>
      </c>
      <c r="F31" t="str">
        <f>IF(H31="","",'AMT-11'!$M$6)</f>
        <v/>
      </c>
      <c r="G31" t="str">
        <f>IF(H31="","",'AMT-11'!$AN$6)</f>
        <v/>
      </c>
      <c r="H31" t="str">
        <f>IF('AMT-11'!D43="","",'AMT-11'!D43)</f>
        <v/>
      </c>
      <c r="I31" t="str">
        <f>IF('AMT-11'!F43="","",'AMT-11'!F43)</f>
        <v/>
      </c>
      <c r="J31" t="str">
        <f>IF('AMT-11'!J43="","",'AMT-11'!J43)</f>
        <v/>
      </c>
      <c r="K31" t="str">
        <f>IF('AMT-11'!Q43="","",'AMT-11'!Q43)</f>
        <v/>
      </c>
      <c r="L31" t="str" cm="1">
        <f t="array" ref="L31">_xlfn.IFS('AMT-11'!X43="","",'AMT-11'!D43="追加",'AMT-11'!X43,'AMT-11'!D43="更新","")</f>
        <v/>
      </c>
      <c r="M31" t="str" cm="1">
        <f t="array" ref="M31">_xlfn.IFS('AMT-11'!AJ43="","",'AMT-11'!D43="追加",'AMT-11'!AJ43,'AMT-11'!D43="更新","")</f>
        <v/>
      </c>
      <c r="N31" t="str">
        <f>IF('AMT-11'!AV43="","",'AMT-11'!AV43)</f>
        <v/>
      </c>
      <c r="O31" t="str">
        <f>IF('AMT-11'!AX43="","",'AMT-11'!AX43)</f>
        <v/>
      </c>
      <c r="P31" t="str">
        <f>IF('AMT-11'!AZ43="","",'AMT-11'!AZ43)</f>
        <v/>
      </c>
      <c r="Q31" t="str">
        <f>IF('AMT-11'!BB43="","",'AMT-11'!BB43)</f>
        <v/>
      </c>
      <c r="R31" t="str">
        <f>IF('AMT-11'!BD43="","",'AMT-11'!BD43)</f>
        <v/>
      </c>
      <c r="S31" t="str">
        <f>IF('AMT-11'!BF43="","",'AMT-11'!BF43)</f>
        <v/>
      </c>
      <c r="T31" t="str">
        <f>IF('AMT-11'!BH43="","",'AMT-11'!BH43)</f>
        <v/>
      </c>
      <c r="U31" t="str">
        <f>IF('AMT-11'!BJ43="","",'AMT-11'!BJ43)</f>
        <v/>
      </c>
      <c r="V31" t="str">
        <f>IF('AMT-11'!BL43="","",'AMT-11'!BL43)</f>
        <v/>
      </c>
      <c r="W31" t="str">
        <f>IF('AMT-11'!BN43="","",'AMT-11'!BN43)</f>
        <v/>
      </c>
      <c r="X31" t="str">
        <f>IF('AMT-11'!BP43="","",'AMT-11'!BP43)</f>
        <v/>
      </c>
      <c r="Y31" t="str">
        <f>IF('AMT-11'!BR43="","",'AMT-11'!BR43)</f>
        <v/>
      </c>
      <c r="Z31" t="str">
        <f>IF('AMT-11'!BT43="","",'AMT-11'!BT43)</f>
        <v/>
      </c>
      <c r="AA31" t="str">
        <f>IF('AMT-11'!BV43="","",'AMT-11'!BV43)</f>
        <v/>
      </c>
      <c r="AB31" t="str">
        <f>IF('AMT-11'!BX43="","",'AMT-11'!BX43)</f>
        <v/>
      </c>
      <c r="AC31" t="str">
        <f>IF('AMT-11'!BZ43="","",'AMT-11'!BZ43)</f>
        <v/>
      </c>
      <c r="AD31" t="str">
        <f>IF('AMT-11'!CB43="","",'AMT-11'!CB43)</f>
        <v/>
      </c>
      <c r="AE31" t="str">
        <f>IF('AMT-11'!CD43="","",'AMT-11'!CD43)</f>
        <v/>
      </c>
      <c r="AF31" t="str">
        <f>IF('AMT-11'!CF43="","",'AMT-11'!CF43)</f>
        <v/>
      </c>
      <c r="AG31" t="str">
        <f>IF('AMT-11'!CJ43="","",'AMT-11'!CJ43)</f>
        <v/>
      </c>
      <c r="AH31" t="str">
        <f>IF('AMT-11'!$CN43="PCF","999999999999999",IF('AMT-11'!CR43="","",'AMT-11'!CR43))</f>
        <v/>
      </c>
      <c r="AI31" t="str">
        <f>IF('AMT-11'!$CP43="PCF","999999999999999",IF('AMT-11'!CW43="","",'AMT-11'!CW43))</f>
        <v/>
      </c>
      <c r="AJ31" t="str">
        <f>IF('AMT-11'!$CN43="PCF","999999999999999",IF('AMT-11'!DB43="","",'AMT-11'!DB43))</f>
        <v/>
      </c>
      <c r="AK31" t="str">
        <f>IF('AMT-11'!$CP43="PCF","999999999999999",IF('AMT-11'!DG43="","",'AMT-11'!DG43))</f>
        <v/>
      </c>
      <c r="AL31" t="str">
        <f>IF('AMT-11'!DM43="","",'AMT-11'!DM43)</f>
        <v/>
      </c>
      <c r="AM31" t="str">
        <f>IF('AMT-11'!DR43="","",'AMT-11'!DR43)</f>
        <v/>
      </c>
      <c r="AN31" t="str">
        <f>IF('AMT-11'!DW43="","",'AMT-11'!DW43)</f>
        <v/>
      </c>
      <c r="AP31" t="str">
        <f>IF('AMT-11'!EB43="","",'AMT-11'!EB43)</f>
        <v/>
      </c>
      <c r="AQ31" t="str">
        <f>IF('AMT-11'!EG43="","",'AMT-11'!EG43)</f>
        <v/>
      </c>
      <c r="AR31" t="str">
        <f>IF('AMT-11'!EL43="","",'AMT-11'!EL43)</f>
        <v/>
      </c>
      <c r="AS31" t="str">
        <f>IF('AMT-11'!CN43="","",'AMT-11'!CN43)</f>
        <v/>
      </c>
      <c r="AT31" t="str">
        <f>IF('AMT-11'!CP43="","",'AMT-11'!CP43)</f>
        <v/>
      </c>
      <c r="AU31" t="str">
        <f>IF('AMT-11'!D43="","",IF('AMT-11'!DL43="","無効(デフォルト)",'AMT-11'!DL43))</f>
        <v/>
      </c>
    </row>
    <row r="32" spans="1:47" x14ac:dyDescent="0.2">
      <c r="A32" s="40">
        <f t="shared" ca="1" si="0"/>
        <v>46097</v>
      </c>
      <c r="B32" s="34"/>
      <c r="C32" t="s">
        <v>70</v>
      </c>
      <c r="D32" s="34"/>
      <c r="E32" s="40">
        <f t="shared" ca="1" si="1"/>
        <v>46097</v>
      </c>
      <c r="F32" t="str">
        <f>IF(H32="","",'AMT-11'!$M$6)</f>
        <v/>
      </c>
      <c r="G32" t="str">
        <f>IF(H32="","",'AMT-11'!$AN$6)</f>
        <v/>
      </c>
      <c r="H32" t="str">
        <f>IF('AMT-11'!D44="","",'AMT-11'!D44)</f>
        <v/>
      </c>
      <c r="I32" t="str">
        <f>IF('AMT-11'!F44="","",'AMT-11'!F44)</f>
        <v/>
      </c>
      <c r="J32" t="str">
        <f>IF('AMT-11'!J44="","",'AMT-11'!J44)</f>
        <v/>
      </c>
      <c r="K32" t="str">
        <f>IF('AMT-11'!Q44="","",'AMT-11'!Q44)</f>
        <v/>
      </c>
      <c r="L32" t="str" cm="1">
        <f t="array" ref="L32">_xlfn.IFS('AMT-11'!X44="","",'AMT-11'!D44="追加",'AMT-11'!X44,'AMT-11'!D44="更新","")</f>
        <v/>
      </c>
      <c r="M32" t="str" cm="1">
        <f t="array" ref="M32">_xlfn.IFS('AMT-11'!AJ44="","",'AMT-11'!D44="追加",'AMT-11'!AJ44,'AMT-11'!D44="更新","")</f>
        <v/>
      </c>
      <c r="N32" t="str">
        <f>IF('AMT-11'!AV44="","",'AMT-11'!AV44)</f>
        <v/>
      </c>
      <c r="O32" t="str">
        <f>IF('AMT-11'!AX44="","",'AMT-11'!AX44)</f>
        <v/>
      </c>
      <c r="P32" t="str">
        <f>IF('AMT-11'!AZ44="","",'AMT-11'!AZ44)</f>
        <v/>
      </c>
      <c r="Q32" t="str">
        <f>IF('AMT-11'!BB44="","",'AMT-11'!BB44)</f>
        <v/>
      </c>
      <c r="R32" t="str">
        <f>IF('AMT-11'!BD44="","",'AMT-11'!BD44)</f>
        <v/>
      </c>
      <c r="S32" t="str">
        <f>IF('AMT-11'!BF44="","",'AMT-11'!BF44)</f>
        <v/>
      </c>
      <c r="T32" t="str">
        <f>IF('AMT-11'!BH44="","",'AMT-11'!BH44)</f>
        <v/>
      </c>
      <c r="U32" t="str">
        <f>IF('AMT-11'!BJ44="","",'AMT-11'!BJ44)</f>
        <v/>
      </c>
      <c r="V32" t="str">
        <f>IF('AMT-11'!BL44="","",'AMT-11'!BL44)</f>
        <v/>
      </c>
      <c r="W32" t="str">
        <f>IF('AMT-11'!BN44="","",'AMT-11'!BN44)</f>
        <v/>
      </c>
      <c r="X32" t="str">
        <f>IF('AMT-11'!BP44="","",'AMT-11'!BP44)</f>
        <v/>
      </c>
      <c r="Y32" t="str">
        <f>IF('AMT-11'!BR44="","",'AMT-11'!BR44)</f>
        <v/>
      </c>
      <c r="Z32" t="str">
        <f>IF('AMT-11'!BT44="","",'AMT-11'!BT44)</f>
        <v/>
      </c>
      <c r="AA32" t="str">
        <f>IF('AMT-11'!BV44="","",'AMT-11'!BV44)</f>
        <v/>
      </c>
      <c r="AB32" t="str">
        <f>IF('AMT-11'!BX44="","",'AMT-11'!BX44)</f>
        <v/>
      </c>
      <c r="AC32" t="str">
        <f>IF('AMT-11'!BZ44="","",'AMT-11'!BZ44)</f>
        <v/>
      </c>
      <c r="AD32" t="str">
        <f>IF('AMT-11'!CB44="","",'AMT-11'!CB44)</f>
        <v/>
      </c>
      <c r="AE32" t="str">
        <f>IF('AMT-11'!CD44="","",'AMT-11'!CD44)</f>
        <v/>
      </c>
      <c r="AF32" t="str">
        <f>IF('AMT-11'!CF44="","",'AMT-11'!CF44)</f>
        <v/>
      </c>
      <c r="AG32" t="str">
        <f>IF('AMT-11'!CJ44="","",'AMT-11'!CJ44)</f>
        <v/>
      </c>
      <c r="AH32" t="str">
        <f>IF('AMT-11'!$CN44="PCF","999999999999999",IF('AMT-11'!CR44="","",'AMT-11'!CR44))</f>
        <v/>
      </c>
      <c r="AI32" t="str">
        <f>IF('AMT-11'!$CP44="PCF","999999999999999",IF('AMT-11'!CW44="","",'AMT-11'!CW44))</f>
        <v/>
      </c>
      <c r="AJ32" t="str">
        <f>IF('AMT-11'!$CN44="PCF","999999999999999",IF('AMT-11'!DB44="","",'AMT-11'!DB44))</f>
        <v/>
      </c>
      <c r="AK32" t="str">
        <f>IF('AMT-11'!$CP44="PCF","999999999999999",IF('AMT-11'!DG44="","",'AMT-11'!DG44))</f>
        <v/>
      </c>
      <c r="AL32" t="str">
        <f>IF('AMT-11'!DM44="","",'AMT-11'!DM44)</f>
        <v/>
      </c>
      <c r="AM32" t="str">
        <f>IF('AMT-11'!DR44="","",'AMT-11'!DR44)</f>
        <v/>
      </c>
      <c r="AN32" t="str">
        <f>IF('AMT-11'!DW44="","",'AMT-11'!DW44)</f>
        <v/>
      </c>
      <c r="AP32" t="str">
        <f>IF('AMT-11'!EB44="","",'AMT-11'!EB44)</f>
        <v/>
      </c>
      <c r="AQ32" t="str">
        <f>IF('AMT-11'!EG44="","",'AMT-11'!EG44)</f>
        <v/>
      </c>
      <c r="AR32" t="str">
        <f>IF('AMT-11'!EL44="","",'AMT-11'!EL44)</f>
        <v/>
      </c>
      <c r="AS32" t="str">
        <f>IF('AMT-11'!CN44="","",'AMT-11'!CN44)</f>
        <v/>
      </c>
      <c r="AT32" t="str">
        <f>IF('AMT-11'!CP44="","",'AMT-11'!CP44)</f>
        <v/>
      </c>
      <c r="AU32" t="str">
        <f>IF('AMT-11'!D44="","",IF('AMT-11'!DL44="","無効(デフォルト)",'AMT-11'!DL44))</f>
        <v/>
      </c>
    </row>
    <row r="33" spans="1:47" x14ac:dyDescent="0.2">
      <c r="A33" s="40">
        <f t="shared" ca="1" si="0"/>
        <v>46097</v>
      </c>
      <c r="B33" s="34"/>
      <c r="C33" t="s">
        <v>70</v>
      </c>
      <c r="D33" s="34"/>
      <c r="E33" s="40">
        <f t="shared" ca="1" si="1"/>
        <v>46097</v>
      </c>
      <c r="F33" t="str">
        <f>IF(H33="","",'AMT-11'!$M$6)</f>
        <v/>
      </c>
      <c r="G33" t="str">
        <f>IF(H33="","",'AMT-11'!$AN$6)</f>
        <v/>
      </c>
      <c r="H33" t="str">
        <f>IF('AMT-11'!D45="","",'AMT-11'!D45)</f>
        <v/>
      </c>
      <c r="I33" t="str">
        <f>IF('AMT-11'!F45="","",'AMT-11'!F45)</f>
        <v/>
      </c>
      <c r="J33" t="str">
        <f>IF('AMT-11'!J45="","",'AMT-11'!J45)</f>
        <v/>
      </c>
      <c r="K33" t="str">
        <f>IF('AMT-11'!Q45="","",'AMT-11'!Q45)</f>
        <v/>
      </c>
      <c r="L33" t="str" cm="1">
        <f t="array" ref="L33">_xlfn.IFS('AMT-11'!X45="","",'AMT-11'!D45="追加",'AMT-11'!X45,'AMT-11'!D45="更新","")</f>
        <v/>
      </c>
      <c r="M33" t="str" cm="1">
        <f t="array" ref="M33">_xlfn.IFS('AMT-11'!AJ45="","",'AMT-11'!D45="追加",'AMT-11'!AJ45,'AMT-11'!D45="更新","")</f>
        <v/>
      </c>
      <c r="N33" t="str">
        <f>IF('AMT-11'!AV45="","",'AMT-11'!AV45)</f>
        <v/>
      </c>
      <c r="O33" t="str">
        <f>IF('AMT-11'!AX45="","",'AMT-11'!AX45)</f>
        <v/>
      </c>
      <c r="P33" t="str">
        <f>IF('AMT-11'!AZ45="","",'AMT-11'!AZ45)</f>
        <v/>
      </c>
      <c r="Q33" t="str">
        <f>IF('AMT-11'!BB45="","",'AMT-11'!BB45)</f>
        <v/>
      </c>
      <c r="R33" t="str">
        <f>IF('AMT-11'!BD45="","",'AMT-11'!BD45)</f>
        <v/>
      </c>
      <c r="S33" t="str">
        <f>IF('AMT-11'!BF45="","",'AMT-11'!BF45)</f>
        <v/>
      </c>
      <c r="T33" t="str">
        <f>IF('AMT-11'!BH45="","",'AMT-11'!BH45)</f>
        <v/>
      </c>
      <c r="U33" t="str">
        <f>IF('AMT-11'!BJ45="","",'AMT-11'!BJ45)</f>
        <v/>
      </c>
      <c r="V33" t="str">
        <f>IF('AMT-11'!BL45="","",'AMT-11'!BL45)</f>
        <v/>
      </c>
      <c r="W33" t="str">
        <f>IF('AMT-11'!BN45="","",'AMT-11'!BN45)</f>
        <v/>
      </c>
      <c r="X33" t="str">
        <f>IF('AMT-11'!BP45="","",'AMT-11'!BP45)</f>
        <v/>
      </c>
      <c r="Y33" t="str">
        <f>IF('AMT-11'!BR45="","",'AMT-11'!BR45)</f>
        <v/>
      </c>
      <c r="Z33" t="str">
        <f>IF('AMT-11'!BT45="","",'AMT-11'!BT45)</f>
        <v/>
      </c>
      <c r="AA33" t="str">
        <f>IF('AMT-11'!BV45="","",'AMT-11'!BV45)</f>
        <v/>
      </c>
      <c r="AB33" t="str">
        <f>IF('AMT-11'!BX45="","",'AMT-11'!BX45)</f>
        <v/>
      </c>
      <c r="AC33" t="str">
        <f>IF('AMT-11'!BZ45="","",'AMT-11'!BZ45)</f>
        <v/>
      </c>
      <c r="AD33" t="str">
        <f>IF('AMT-11'!CB45="","",'AMT-11'!CB45)</f>
        <v/>
      </c>
      <c r="AE33" t="str">
        <f>IF('AMT-11'!CD45="","",'AMT-11'!CD45)</f>
        <v/>
      </c>
      <c r="AF33" t="str">
        <f>IF('AMT-11'!CF45="","",'AMT-11'!CF45)</f>
        <v/>
      </c>
      <c r="AG33" t="str">
        <f>IF('AMT-11'!CJ45="","",'AMT-11'!CJ45)</f>
        <v/>
      </c>
      <c r="AH33" t="str">
        <f>IF('AMT-11'!$CN45="PCF","999999999999999",IF('AMT-11'!CR45="","",'AMT-11'!CR45))</f>
        <v/>
      </c>
      <c r="AI33" t="str">
        <f>IF('AMT-11'!$CP45="PCF","999999999999999",IF('AMT-11'!CW45="","",'AMT-11'!CW45))</f>
        <v/>
      </c>
      <c r="AJ33" t="str">
        <f>IF('AMT-11'!$CN45="PCF","999999999999999",IF('AMT-11'!DB45="","",'AMT-11'!DB45))</f>
        <v/>
      </c>
      <c r="AK33" t="str">
        <f>IF('AMT-11'!$CP45="PCF","999999999999999",IF('AMT-11'!DG45="","",'AMT-11'!DG45))</f>
        <v/>
      </c>
      <c r="AL33" t="str">
        <f>IF('AMT-11'!DM45="","",'AMT-11'!DM45)</f>
        <v/>
      </c>
      <c r="AM33" t="str">
        <f>IF('AMT-11'!DR45="","",'AMT-11'!DR45)</f>
        <v/>
      </c>
      <c r="AN33" t="str">
        <f>IF('AMT-11'!DW45="","",'AMT-11'!DW45)</f>
        <v/>
      </c>
      <c r="AP33" t="str">
        <f>IF('AMT-11'!EB45="","",'AMT-11'!EB45)</f>
        <v/>
      </c>
      <c r="AQ33" t="str">
        <f>IF('AMT-11'!EG45="","",'AMT-11'!EG45)</f>
        <v/>
      </c>
      <c r="AR33" t="str">
        <f>IF('AMT-11'!EL45="","",'AMT-11'!EL45)</f>
        <v/>
      </c>
      <c r="AS33" t="str">
        <f>IF('AMT-11'!CN45="","",'AMT-11'!CN45)</f>
        <v/>
      </c>
      <c r="AT33" t="str">
        <f>IF('AMT-11'!CP45="","",'AMT-11'!CP45)</f>
        <v/>
      </c>
      <c r="AU33" t="str">
        <f>IF('AMT-11'!D45="","",IF('AMT-11'!DL45="","無効(デフォルト)",'AMT-11'!DL45))</f>
        <v/>
      </c>
    </row>
    <row r="34" spans="1:47" x14ac:dyDescent="0.2">
      <c r="A34" s="40">
        <f t="shared" ca="1" si="0"/>
        <v>46097</v>
      </c>
      <c r="B34" s="34"/>
      <c r="C34" t="s">
        <v>70</v>
      </c>
      <c r="D34" s="34"/>
      <c r="E34" s="40">
        <f t="shared" ca="1" si="1"/>
        <v>46097</v>
      </c>
      <c r="F34" t="str">
        <f>IF(H34="","",'AMT-11'!$M$6)</f>
        <v/>
      </c>
      <c r="G34" t="str">
        <f>IF(H34="","",'AMT-11'!$AN$6)</f>
        <v/>
      </c>
      <c r="H34" t="str">
        <f>IF('AMT-11'!D46="","",'AMT-11'!D46)</f>
        <v/>
      </c>
      <c r="I34" t="str">
        <f>IF('AMT-11'!F46="","",'AMT-11'!F46)</f>
        <v/>
      </c>
      <c r="J34" t="str">
        <f>IF('AMT-11'!J46="","",'AMT-11'!J46)</f>
        <v/>
      </c>
      <c r="K34" t="str">
        <f>IF('AMT-11'!Q46="","",'AMT-11'!Q46)</f>
        <v/>
      </c>
      <c r="L34" t="str" cm="1">
        <f t="array" ref="L34">_xlfn.IFS('AMT-11'!X46="","",'AMT-11'!D46="追加",'AMT-11'!X46,'AMT-11'!D46="更新","")</f>
        <v/>
      </c>
      <c r="M34" t="str" cm="1">
        <f t="array" ref="M34">_xlfn.IFS('AMT-11'!AJ46="","",'AMT-11'!D46="追加",'AMT-11'!AJ46,'AMT-11'!D46="更新","")</f>
        <v/>
      </c>
      <c r="N34" t="str">
        <f>IF('AMT-11'!AV46="","",'AMT-11'!AV46)</f>
        <v/>
      </c>
      <c r="O34" t="str">
        <f>IF('AMT-11'!AX46="","",'AMT-11'!AX46)</f>
        <v/>
      </c>
      <c r="P34" t="str">
        <f>IF('AMT-11'!AZ46="","",'AMT-11'!AZ46)</f>
        <v/>
      </c>
      <c r="Q34" t="str">
        <f>IF('AMT-11'!BB46="","",'AMT-11'!BB46)</f>
        <v/>
      </c>
      <c r="R34" t="str">
        <f>IF('AMT-11'!BD46="","",'AMT-11'!BD46)</f>
        <v/>
      </c>
      <c r="S34" t="str">
        <f>IF('AMT-11'!BF46="","",'AMT-11'!BF46)</f>
        <v/>
      </c>
      <c r="T34" t="str">
        <f>IF('AMT-11'!BH46="","",'AMT-11'!BH46)</f>
        <v/>
      </c>
      <c r="U34" t="str">
        <f>IF('AMT-11'!BJ46="","",'AMT-11'!BJ46)</f>
        <v/>
      </c>
      <c r="V34" t="str">
        <f>IF('AMT-11'!BL46="","",'AMT-11'!BL46)</f>
        <v/>
      </c>
      <c r="W34" t="str">
        <f>IF('AMT-11'!BN46="","",'AMT-11'!BN46)</f>
        <v/>
      </c>
      <c r="X34" t="str">
        <f>IF('AMT-11'!BP46="","",'AMT-11'!BP46)</f>
        <v/>
      </c>
      <c r="Y34" t="str">
        <f>IF('AMT-11'!BR46="","",'AMT-11'!BR46)</f>
        <v/>
      </c>
      <c r="Z34" t="str">
        <f>IF('AMT-11'!BT46="","",'AMT-11'!BT46)</f>
        <v/>
      </c>
      <c r="AA34" t="str">
        <f>IF('AMT-11'!BV46="","",'AMT-11'!BV46)</f>
        <v/>
      </c>
      <c r="AB34" t="str">
        <f>IF('AMT-11'!BX46="","",'AMT-11'!BX46)</f>
        <v/>
      </c>
      <c r="AC34" t="str">
        <f>IF('AMT-11'!BZ46="","",'AMT-11'!BZ46)</f>
        <v/>
      </c>
      <c r="AD34" t="str">
        <f>IF('AMT-11'!CB46="","",'AMT-11'!CB46)</f>
        <v/>
      </c>
      <c r="AE34" t="str">
        <f>IF('AMT-11'!CD46="","",'AMT-11'!CD46)</f>
        <v/>
      </c>
      <c r="AF34" t="str">
        <f>IF('AMT-11'!CF46="","",'AMT-11'!CF46)</f>
        <v/>
      </c>
      <c r="AG34" t="str">
        <f>IF('AMT-11'!CJ46="","",'AMT-11'!CJ46)</f>
        <v/>
      </c>
      <c r="AH34" t="str">
        <f>IF('AMT-11'!$CN46="PCF","999999999999999",IF('AMT-11'!CR46="","",'AMT-11'!CR46))</f>
        <v/>
      </c>
      <c r="AI34" t="str">
        <f>IF('AMT-11'!$CP46="PCF","999999999999999",IF('AMT-11'!CW46="","",'AMT-11'!CW46))</f>
        <v/>
      </c>
      <c r="AJ34" t="str">
        <f>IF('AMT-11'!$CN46="PCF","999999999999999",IF('AMT-11'!DB46="","",'AMT-11'!DB46))</f>
        <v/>
      </c>
      <c r="AK34" t="str">
        <f>IF('AMT-11'!$CP46="PCF","999999999999999",IF('AMT-11'!DG46="","",'AMT-11'!DG46))</f>
        <v/>
      </c>
      <c r="AL34" t="str">
        <f>IF('AMT-11'!DM46="","",'AMT-11'!DM46)</f>
        <v/>
      </c>
      <c r="AM34" t="str">
        <f>IF('AMT-11'!DR46="","",'AMT-11'!DR46)</f>
        <v/>
      </c>
      <c r="AN34" t="str">
        <f>IF('AMT-11'!DW46="","",'AMT-11'!DW46)</f>
        <v/>
      </c>
      <c r="AP34" t="str">
        <f>IF('AMT-11'!EB46="","",'AMT-11'!EB46)</f>
        <v/>
      </c>
      <c r="AQ34" t="str">
        <f>IF('AMT-11'!EG46="","",'AMT-11'!EG46)</f>
        <v/>
      </c>
      <c r="AR34" t="str">
        <f>IF('AMT-11'!EL46="","",'AMT-11'!EL46)</f>
        <v/>
      </c>
      <c r="AS34" t="str">
        <f>IF('AMT-11'!CN46="","",'AMT-11'!CN46)</f>
        <v/>
      </c>
      <c r="AT34" t="str">
        <f>IF('AMT-11'!CP46="","",'AMT-11'!CP46)</f>
        <v/>
      </c>
      <c r="AU34" t="str">
        <f>IF('AMT-11'!D46="","",IF('AMT-11'!DL46="","無効(デフォルト)",'AMT-11'!DL46))</f>
        <v/>
      </c>
    </row>
    <row r="35" spans="1:47" x14ac:dyDescent="0.2">
      <c r="A35" s="40">
        <f t="shared" ca="1" si="0"/>
        <v>46097</v>
      </c>
      <c r="B35" s="34"/>
      <c r="C35" t="s">
        <v>70</v>
      </c>
      <c r="D35" s="34"/>
      <c r="E35" s="40">
        <f t="shared" ca="1" si="1"/>
        <v>46097</v>
      </c>
      <c r="F35" t="str">
        <f>IF(H35="","",'AMT-11'!$M$6)</f>
        <v/>
      </c>
      <c r="G35" t="str">
        <f>IF(H35="","",'AMT-11'!$AN$6)</f>
        <v/>
      </c>
      <c r="H35" t="str">
        <f>IF('AMT-11'!D47="","",'AMT-11'!D47)</f>
        <v/>
      </c>
      <c r="I35" t="str">
        <f>IF('AMT-11'!F47="","",'AMT-11'!F47)</f>
        <v/>
      </c>
      <c r="J35" t="str">
        <f>IF('AMT-11'!J47="","",'AMT-11'!J47)</f>
        <v/>
      </c>
      <c r="K35" t="str">
        <f>IF('AMT-11'!Q47="","",'AMT-11'!Q47)</f>
        <v/>
      </c>
      <c r="L35" t="str" cm="1">
        <f t="array" ref="L35">_xlfn.IFS('AMT-11'!X47="","",'AMT-11'!D47="追加",'AMT-11'!X47,'AMT-11'!D47="更新","")</f>
        <v/>
      </c>
      <c r="M35" t="str" cm="1">
        <f t="array" ref="M35">_xlfn.IFS('AMT-11'!AJ47="","",'AMT-11'!D47="追加",'AMT-11'!AJ47,'AMT-11'!D47="更新","")</f>
        <v/>
      </c>
      <c r="N35" t="str">
        <f>IF('AMT-11'!AV47="","",'AMT-11'!AV47)</f>
        <v/>
      </c>
      <c r="O35" t="str">
        <f>IF('AMT-11'!AX47="","",'AMT-11'!AX47)</f>
        <v/>
      </c>
      <c r="P35" t="str">
        <f>IF('AMT-11'!AZ47="","",'AMT-11'!AZ47)</f>
        <v/>
      </c>
      <c r="Q35" t="str">
        <f>IF('AMT-11'!BB47="","",'AMT-11'!BB47)</f>
        <v/>
      </c>
      <c r="R35" t="str">
        <f>IF('AMT-11'!BD47="","",'AMT-11'!BD47)</f>
        <v/>
      </c>
      <c r="S35" t="str">
        <f>IF('AMT-11'!BF47="","",'AMT-11'!BF47)</f>
        <v/>
      </c>
      <c r="T35" t="str">
        <f>IF('AMT-11'!BH47="","",'AMT-11'!BH47)</f>
        <v/>
      </c>
      <c r="U35" t="str">
        <f>IF('AMT-11'!BJ47="","",'AMT-11'!BJ47)</f>
        <v/>
      </c>
      <c r="V35" t="str">
        <f>IF('AMT-11'!BL47="","",'AMT-11'!BL47)</f>
        <v/>
      </c>
      <c r="W35" t="str">
        <f>IF('AMT-11'!BN47="","",'AMT-11'!BN47)</f>
        <v/>
      </c>
      <c r="X35" t="str">
        <f>IF('AMT-11'!BP47="","",'AMT-11'!BP47)</f>
        <v/>
      </c>
      <c r="Y35" t="str">
        <f>IF('AMT-11'!BR47="","",'AMT-11'!BR47)</f>
        <v/>
      </c>
      <c r="Z35" t="str">
        <f>IF('AMT-11'!BT47="","",'AMT-11'!BT47)</f>
        <v/>
      </c>
      <c r="AA35" t="str">
        <f>IF('AMT-11'!BV47="","",'AMT-11'!BV47)</f>
        <v/>
      </c>
      <c r="AB35" t="str">
        <f>IF('AMT-11'!BX47="","",'AMT-11'!BX47)</f>
        <v/>
      </c>
      <c r="AC35" t="str">
        <f>IF('AMT-11'!BZ47="","",'AMT-11'!BZ47)</f>
        <v/>
      </c>
      <c r="AD35" t="str">
        <f>IF('AMT-11'!CB47="","",'AMT-11'!CB47)</f>
        <v/>
      </c>
      <c r="AE35" t="str">
        <f>IF('AMT-11'!CD47="","",'AMT-11'!CD47)</f>
        <v/>
      </c>
      <c r="AF35" t="str">
        <f>IF('AMT-11'!CF47="","",'AMT-11'!CF47)</f>
        <v/>
      </c>
      <c r="AG35" t="str">
        <f>IF('AMT-11'!CJ47="","",'AMT-11'!CJ47)</f>
        <v/>
      </c>
      <c r="AH35" t="str">
        <f>IF('AMT-11'!$CN47="PCF","999999999999999",IF('AMT-11'!CR47="","",'AMT-11'!CR47))</f>
        <v/>
      </c>
      <c r="AI35" t="str">
        <f>IF('AMT-11'!$CP47="PCF","999999999999999",IF('AMT-11'!CW47="","",'AMT-11'!CW47))</f>
        <v/>
      </c>
      <c r="AJ35" t="str">
        <f>IF('AMT-11'!$CN47="PCF","999999999999999",IF('AMT-11'!DB47="","",'AMT-11'!DB47))</f>
        <v/>
      </c>
      <c r="AK35" t="str">
        <f>IF('AMT-11'!$CP47="PCF","999999999999999",IF('AMT-11'!DG47="","",'AMT-11'!DG47))</f>
        <v/>
      </c>
      <c r="AL35" t="str">
        <f>IF('AMT-11'!DM47="","",'AMT-11'!DM47)</f>
        <v/>
      </c>
      <c r="AM35" t="str">
        <f>IF('AMT-11'!DR47="","",'AMT-11'!DR47)</f>
        <v/>
      </c>
      <c r="AN35" t="str">
        <f>IF('AMT-11'!DW47="","",'AMT-11'!DW47)</f>
        <v/>
      </c>
      <c r="AP35" t="str">
        <f>IF('AMT-11'!EB47="","",'AMT-11'!EB47)</f>
        <v/>
      </c>
      <c r="AQ35" t="str">
        <f>IF('AMT-11'!EG47="","",'AMT-11'!EG47)</f>
        <v/>
      </c>
      <c r="AR35" t="str">
        <f>IF('AMT-11'!EL47="","",'AMT-11'!EL47)</f>
        <v/>
      </c>
      <c r="AS35" t="str">
        <f>IF('AMT-11'!CN47="","",'AMT-11'!CN47)</f>
        <v/>
      </c>
      <c r="AT35" t="str">
        <f>IF('AMT-11'!CP47="","",'AMT-11'!CP47)</f>
        <v/>
      </c>
      <c r="AU35" t="str">
        <f>IF('AMT-11'!D47="","",IF('AMT-11'!DL47="","無効(デフォルト)",'AMT-11'!DL47))</f>
        <v/>
      </c>
    </row>
    <row r="36" spans="1:47" x14ac:dyDescent="0.2">
      <c r="A36" s="40">
        <f t="shared" ca="1" si="0"/>
        <v>46097</v>
      </c>
      <c r="B36" s="34"/>
      <c r="C36" t="s">
        <v>70</v>
      </c>
      <c r="D36" s="34"/>
      <c r="E36" s="40">
        <f t="shared" ca="1" si="1"/>
        <v>46097</v>
      </c>
      <c r="F36" t="str">
        <f>IF(H36="","",'AMT-11'!$M$6)</f>
        <v/>
      </c>
      <c r="G36" t="str">
        <f>IF(H36="","",'AMT-11'!$AN$6)</f>
        <v/>
      </c>
      <c r="H36" t="str">
        <f>IF('AMT-11'!D48="","",'AMT-11'!D48)</f>
        <v/>
      </c>
      <c r="I36" t="str">
        <f>IF('AMT-11'!F48="","",'AMT-11'!F48)</f>
        <v/>
      </c>
      <c r="J36" t="str">
        <f>IF('AMT-11'!J48="","",'AMT-11'!J48)</f>
        <v/>
      </c>
      <c r="K36" t="str">
        <f>IF('AMT-11'!Q48="","",'AMT-11'!Q48)</f>
        <v/>
      </c>
      <c r="L36" t="str" cm="1">
        <f t="array" ref="L36">_xlfn.IFS('AMT-11'!X48="","",'AMT-11'!D48="追加",'AMT-11'!X48,'AMT-11'!D48="更新","")</f>
        <v/>
      </c>
      <c r="M36" t="str" cm="1">
        <f t="array" ref="M36">_xlfn.IFS('AMT-11'!AJ48="","",'AMT-11'!D48="追加",'AMT-11'!AJ48,'AMT-11'!D48="更新","")</f>
        <v/>
      </c>
      <c r="N36" t="str">
        <f>IF('AMT-11'!AV48="","",'AMT-11'!AV48)</f>
        <v/>
      </c>
      <c r="O36" t="str">
        <f>IF('AMT-11'!AX48="","",'AMT-11'!AX48)</f>
        <v/>
      </c>
      <c r="P36" t="str">
        <f>IF('AMT-11'!AZ48="","",'AMT-11'!AZ48)</f>
        <v/>
      </c>
      <c r="Q36" t="str">
        <f>IF('AMT-11'!BB48="","",'AMT-11'!BB48)</f>
        <v/>
      </c>
      <c r="R36" t="str">
        <f>IF('AMT-11'!BD48="","",'AMT-11'!BD48)</f>
        <v/>
      </c>
      <c r="S36" t="str">
        <f>IF('AMT-11'!BF48="","",'AMT-11'!BF48)</f>
        <v/>
      </c>
      <c r="T36" t="str">
        <f>IF('AMT-11'!BH48="","",'AMT-11'!BH48)</f>
        <v/>
      </c>
      <c r="U36" t="str">
        <f>IF('AMT-11'!BJ48="","",'AMT-11'!BJ48)</f>
        <v/>
      </c>
      <c r="V36" t="str">
        <f>IF('AMT-11'!BL48="","",'AMT-11'!BL48)</f>
        <v/>
      </c>
      <c r="W36" t="str">
        <f>IF('AMT-11'!BN48="","",'AMT-11'!BN48)</f>
        <v/>
      </c>
      <c r="X36" t="str">
        <f>IF('AMT-11'!BP48="","",'AMT-11'!BP48)</f>
        <v/>
      </c>
      <c r="Y36" t="str">
        <f>IF('AMT-11'!BR48="","",'AMT-11'!BR48)</f>
        <v/>
      </c>
      <c r="Z36" t="str">
        <f>IF('AMT-11'!BT48="","",'AMT-11'!BT48)</f>
        <v/>
      </c>
      <c r="AA36" t="str">
        <f>IF('AMT-11'!BV48="","",'AMT-11'!BV48)</f>
        <v/>
      </c>
      <c r="AB36" t="str">
        <f>IF('AMT-11'!BX48="","",'AMT-11'!BX48)</f>
        <v/>
      </c>
      <c r="AC36" t="str">
        <f>IF('AMT-11'!BZ48="","",'AMT-11'!BZ48)</f>
        <v/>
      </c>
      <c r="AD36" t="str">
        <f>IF('AMT-11'!CB48="","",'AMT-11'!CB48)</f>
        <v/>
      </c>
      <c r="AE36" t="str">
        <f>IF('AMT-11'!CD48="","",'AMT-11'!CD48)</f>
        <v/>
      </c>
      <c r="AF36" t="str">
        <f>IF('AMT-11'!CF48="","",'AMT-11'!CF48)</f>
        <v/>
      </c>
      <c r="AG36" t="str">
        <f>IF('AMT-11'!CJ48="","",'AMT-11'!CJ48)</f>
        <v/>
      </c>
      <c r="AH36" t="str">
        <f>IF('AMT-11'!$CN48="PCF","999999999999999",IF('AMT-11'!CR48="","",'AMT-11'!CR48))</f>
        <v/>
      </c>
      <c r="AI36" t="str">
        <f>IF('AMT-11'!$CP48="PCF","999999999999999",IF('AMT-11'!CW48="","",'AMT-11'!CW48))</f>
        <v/>
      </c>
      <c r="AJ36" t="str">
        <f>IF('AMT-11'!$CN48="PCF","999999999999999",IF('AMT-11'!DB48="","",'AMT-11'!DB48))</f>
        <v/>
      </c>
      <c r="AK36" t="str">
        <f>IF('AMT-11'!$CP48="PCF","999999999999999",IF('AMT-11'!DG48="","",'AMT-11'!DG48))</f>
        <v/>
      </c>
      <c r="AL36" t="str">
        <f>IF('AMT-11'!DM48="","",'AMT-11'!DM48)</f>
        <v/>
      </c>
      <c r="AM36" t="str">
        <f>IF('AMT-11'!DR48="","",'AMT-11'!DR48)</f>
        <v/>
      </c>
      <c r="AN36" t="str">
        <f>IF('AMT-11'!DW48="","",'AMT-11'!DW48)</f>
        <v/>
      </c>
      <c r="AP36" t="str">
        <f>IF('AMT-11'!EB48="","",'AMT-11'!EB48)</f>
        <v/>
      </c>
      <c r="AQ36" t="str">
        <f>IF('AMT-11'!EG48="","",'AMT-11'!EG48)</f>
        <v/>
      </c>
      <c r="AR36" t="str">
        <f>IF('AMT-11'!EL48="","",'AMT-11'!EL48)</f>
        <v/>
      </c>
      <c r="AS36" t="str">
        <f>IF('AMT-11'!CN48="","",'AMT-11'!CN48)</f>
        <v/>
      </c>
      <c r="AT36" t="str">
        <f>IF('AMT-11'!CP48="","",'AMT-11'!CP48)</f>
        <v/>
      </c>
      <c r="AU36" t="str">
        <f>IF('AMT-11'!D48="","",IF('AMT-11'!DL48="","無効(デフォルト)",'AMT-11'!DL48))</f>
        <v/>
      </c>
    </row>
    <row r="37" spans="1:47" x14ac:dyDescent="0.2">
      <c r="A37" s="40">
        <f t="shared" ca="1" si="0"/>
        <v>46097</v>
      </c>
      <c r="B37" s="34"/>
      <c r="C37" t="s">
        <v>70</v>
      </c>
      <c r="D37" s="34"/>
      <c r="E37" s="40">
        <f t="shared" ca="1" si="1"/>
        <v>46097</v>
      </c>
      <c r="F37" t="str">
        <f>IF(H37="","",'AMT-11'!$M$6)</f>
        <v/>
      </c>
      <c r="G37" t="str">
        <f>IF(H37="","",'AMT-11'!$AN$6)</f>
        <v/>
      </c>
      <c r="H37" t="str">
        <f>IF('AMT-11'!D49="","",'AMT-11'!D49)</f>
        <v/>
      </c>
      <c r="I37" t="str">
        <f>IF('AMT-11'!F49="","",'AMT-11'!F49)</f>
        <v/>
      </c>
      <c r="J37" t="str">
        <f>IF('AMT-11'!J49="","",'AMT-11'!J49)</f>
        <v/>
      </c>
      <c r="K37" t="str">
        <f>IF('AMT-11'!Q49="","",'AMT-11'!Q49)</f>
        <v/>
      </c>
      <c r="L37" t="str" cm="1">
        <f t="array" ref="L37">_xlfn.IFS('AMT-11'!X49="","",'AMT-11'!D49="追加",'AMT-11'!X49,'AMT-11'!D49="更新","")</f>
        <v/>
      </c>
      <c r="M37" t="str" cm="1">
        <f t="array" ref="M37">_xlfn.IFS('AMT-11'!AJ49="","",'AMT-11'!D49="追加",'AMT-11'!AJ49,'AMT-11'!D49="更新","")</f>
        <v/>
      </c>
      <c r="N37" t="str">
        <f>IF('AMT-11'!AV49="","",'AMT-11'!AV49)</f>
        <v/>
      </c>
      <c r="O37" t="str">
        <f>IF('AMT-11'!AX49="","",'AMT-11'!AX49)</f>
        <v/>
      </c>
      <c r="P37" t="str">
        <f>IF('AMT-11'!AZ49="","",'AMT-11'!AZ49)</f>
        <v/>
      </c>
      <c r="Q37" t="str">
        <f>IF('AMT-11'!BB49="","",'AMT-11'!BB49)</f>
        <v/>
      </c>
      <c r="R37" t="str">
        <f>IF('AMT-11'!BD49="","",'AMT-11'!BD49)</f>
        <v/>
      </c>
      <c r="S37" t="str">
        <f>IF('AMT-11'!BF49="","",'AMT-11'!BF49)</f>
        <v/>
      </c>
      <c r="T37" t="str">
        <f>IF('AMT-11'!BH49="","",'AMT-11'!BH49)</f>
        <v/>
      </c>
      <c r="U37" t="str">
        <f>IF('AMT-11'!BJ49="","",'AMT-11'!BJ49)</f>
        <v/>
      </c>
      <c r="V37" t="str">
        <f>IF('AMT-11'!BL49="","",'AMT-11'!BL49)</f>
        <v/>
      </c>
      <c r="W37" t="str">
        <f>IF('AMT-11'!BN49="","",'AMT-11'!BN49)</f>
        <v/>
      </c>
      <c r="X37" t="str">
        <f>IF('AMT-11'!BP49="","",'AMT-11'!BP49)</f>
        <v/>
      </c>
      <c r="Y37" t="str">
        <f>IF('AMT-11'!BR49="","",'AMT-11'!BR49)</f>
        <v/>
      </c>
      <c r="Z37" t="str">
        <f>IF('AMT-11'!BT49="","",'AMT-11'!BT49)</f>
        <v/>
      </c>
      <c r="AA37" t="str">
        <f>IF('AMT-11'!BV49="","",'AMT-11'!BV49)</f>
        <v/>
      </c>
      <c r="AB37" t="str">
        <f>IF('AMT-11'!BX49="","",'AMT-11'!BX49)</f>
        <v/>
      </c>
      <c r="AC37" t="str">
        <f>IF('AMT-11'!BZ49="","",'AMT-11'!BZ49)</f>
        <v/>
      </c>
      <c r="AD37" t="str">
        <f>IF('AMT-11'!CB49="","",'AMT-11'!CB49)</f>
        <v/>
      </c>
      <c r="AE37" t="str">
        <f>IF('AMT-11'!CD49="","",'AMT-11'!CD49)</f>
        <v/>
      </c>
      <c r="AF37" t="str">
        <f>IF('AMT-11'!CF49="","",'AMT-11'!CF49)</f>
        <v/>
      </c>
      <c r="AG37" t="str">
        <f>IF('AMT-11'!CJ49="","",'AMT-11'!CJ49)</f>
        <v/>
      </c>
      <c r="AH37" t="str">
        <f>IF('AMT-11'!$CN49="PCF","999999999999999",IF('AMT-11'!CR49="","",'AMT-11'!CR49))</f>
        <v/>
      </c>
      <c r="AI37" t="str">
        <f>IF('AMT-11'!$CP49="PCF","999999999999999",IF('AMT-11'!CW49="","",'AMT-11'!CW49))</f>
        <v/>
      </c>
      <c r="AJ37" t="str">
        <f>IF('AMT-11'!$CN49="PCF","999999999999999",IF('AMT-11'!DB49="","",'AMT-11'!DB49))</f>
        <v/>
      </c>
      <c r="AK37" t="str">
        <f>IF('AMT-11'!$CP49="PCF","999999999999999",IF('AMT-11'!DG49="","",'AMT-11'!DG49))</f>
        <v/>
      </c>
      <c r="AL37" t="str">
        <f>IF('AMT-11'!DM49="","",'AMT-11'!DM49)</f>
        <v/>
      </c>
      <c r="AM37" t="str">
        <f>IF('AMT-11'!DR49="","",'AMT-11'!DR49)</f>
        <v/>
      </c>
      <c r="AN37" t="str">
        <f>IF('AMT-11'!DW49="","",'AMT-11'!DW49)</f>
        <v/>
      </c>
      <c r="AP37" t="str">
        <f>IF('AMT-11'!EB49="","",'AMT-11'!EB49)</f>
        <v/>
      </c>
      <c r="AQ37" t="str">
        <f>IF('AMT-11'!EG49="","",'AMT-11'!EG49)</f>
        <v/>
      </c>
      <c r="AR37" t="str">
        <f>IF('AMT-11'!EL49="","",'AMT-11'!EL49)</f>
        <v/>
      </c>
      <c r="AS37" t="str">
        <f>IF('AMT-11'!CN49="","",'AMT-11'!CN49)</f>
        <v/>
      </c>
      <c r="AT37" t="str">
        <f>IF('AMT-11'!CP49="","",'AMT-11'!CP49)</f>
        <v/>
      </c>
      <c r="AU37" t="str">
        <f>IF('AMT-11'!D49="","",IF('AMT-11'!DL49="","無効(デフォルト)",'AMT-11'!DL49))</f>
        <v/>
      </c>
    </row>
    <row r="38" spans="1:47" x14ac:dyDescent="0.2">
      <c r="A38" s="40">
        <f t="shared" ca="1" si="0"/>
        <v>46097</v>
      </c>
      <c r="B38" s="34"/>
      <c r="C38" t="s">
        <v>70</v>
      </c>
      <c r="D38" s="34"/>
      <c r="E38" s="40">
        <f t="shared" ca="1" si="1"/>
        <v>46097</v>
      </c>
      <c r="F38" t="str">
        <f>IF(H38="","",'AMT-11'!$M$6)</f>
        <v/>
      </c>
      <c r="G38" t="str">
        <f>IF(H38="","",'AMT-11'!$AN$6)</f>
        <v/>
      </c>
      <c r="H38" t="str">
        <f>IF('AMT-11'!D50="","",'AMT-11'!D50)</f>
        <v/>
      </c>
      <c r="I38" t="str">
        <f>IF('AMT-11'!F50="","",'AMT-11'!F50)</f>
        <v/>
      </c>
      <c r="J38" t="str">
        <f>IF('AMT-11'!J50="","",'AMT-11'!J50)</f>
        <v/>
      </c>
      <c r="K38" t="str">
        <f>IF('AMT-11'!Q50="","",'AMT-11'!Q50)</f>
        <v/>
      </c>
      <c r="L38" t="str" cm="1">
        <f t="array" ref="L38">_xlfn.IFS('AMT-11'!X50="","",'AMT-11'!D50="追加",'AMT-11'!X50,'AMT-11'!D50="更新","")</f>
        <v/>
      </c>
      <c r="M38" t="str" cm="1">
        <f t="array" ref="M38">_xlfn.IFS('AMT-11'!AJ50="","",'AMT-11'!D50="追加",'AMT-11'!AJ50,'AMT-11'!D50="更新","")</f>
        <v/>
      </c>
      <c r="N38" t="str">
        <f>IF('AMT-11'!AV50="","",'AMT-11'!AV50)</f>
        <v/>
      </c>
      <c r="O38" t="str">
        <f>IF('AMT-11'!AX50="","",'AMT-11'!AX50)</f>
        <v/>
      </c>
      <c r="P38" t="str">
        <f>IF('AMT-11'!AZ50="","",'AMT-11'!AZ50)</f>
        <v/>
      </c>
      <c r="Q38" t="str">
        <f>IF('AMT-11'!BB50="","",'AMT-11'!BB50)</f>
        <v/>
      </c>
      <c r="R38" t="str">
        <f>IF('AMT-11'!BD50="","",'AMT-11'!BD50)</f>
        <v/>
      </c>
      <c r="S38" t="str">
        <f>IF('AMT-11'!BF50="","",'AMT-11'!BF50)</f>
        <v/>
      </c>
      <c r="T38" t="str">
        <f>IF('AMT-11'!BH50="","",'AMT-11'!BH50)</f>
        <v/>
      </c>
      <c r="U38" t="str">
        <f>IF('AMT-11'!BJ50="","",'AMT-11'!BJ50)</f>
        <v/>
      </c>
      <c r="V38" t="str">
        <f>IF('AMT-11'!BL50="","",'AMT-11'!BL50)</f>
        <v/>
      </c>
      <c r="W38" t="str">
        <f>IF('AMT-11'!BN50="","",'AMT-11'!BN50)</f>
        <v/>
      </c>
      <c r="X38" t="str">
        <f>IF('AMT-11'!BP50="","",'AMT-11'!BP50)</f>
        <v/>
      </c>
      <c r="Y38" t="str">
        <f>IF('AMT-11'!BR50="","",'AMT-11'!BR50)</f>
        <v/>
      </c>
      <c r="Z38" t="str">
        <f>IF('AMT-11'!BT50="","",'AMT-11'!BT50)</f>
        <v/>
      </c>
      <c r="AA38" t="str">
        <f>IF('AMT-11'!BV50="","",'AMT-11'!BV50)</f>
        <v/>
      </c>
      <c r="AB38" t="str">
        <f>IF('AMT-11'!BX50="","",'AMT-11'!BX50)</f>
        <v/>
      </c>
      <c r="AC38" t="str">
        <f>IF('AMT-11'!BZ50="","",'AMT-11'!BZ50)</f>
        <v/>
      </c>
      <c r="AD38" t="str">
        <f>IF('AMT-11'!CB50="","",'AMT-11'!CB50)</f>
        <v/>
      </c>
      <c r="AE38" t="str">
        <f>IF('AMT-11'!CD50="","",'AMT-11'!CD50)</f>
        <v/>
      </c>
      <c r="AF38" t="str">
        <f>IF('AMT-11'!CF50="","",'AMT-11'!CF50)</f>
        <v/>
      </c>
      <c r="AG38" t="str">
        <f>IF('AMT-11'!CJ50="","",'AMT-11'!CJ50)</f>
        <v/>
      </c>
      <c r="AH38" t="str">
        <f>IF('AMT-11'!$CN50="PCF","999999999999999",IF('AMT-11'!CR50="","",'AMT-11'!CR50))</f>
        <v/>
      </c>
      <c r="AI38" t="str">
        <f>IF('AMT-11'!$CP50="PCF","999999999999999",IF('AMT-11'!CW50="","",'AMT-11'!CW50))</f>
        <v/>
      </c>
      <c r="AJ38" t="str">
        <f>IF('AMT-11'!$CN50="PCF","999999999999999",IF('AMT-11'!DB50="","",'AMT-11'!DB50))</f>
        <v/>
      </c>
      <c r="AK38" t="str">
        <f>IF('AMT-11'!$CP50="PCF","999999999999999",IF('AMT-11'!DG50="","",'AMT-11'!DG50))</f>
        <v/>
      </c>
      <c r="AL38" t="str">
        <f>IF('AMT-11'!DM50="","",'AMT-11'!DM50)</f>
        <v/>
      </c>
      <c r="AM38" t="str">
        <f>IF('AMT-11'!DR50="","",'AMT-11'!DR50)</f>
        <v/>
      </c>
      <c r="AN38" t="str">
        <f>IF('AMT-11'!DW50="","",'AMT-11'!DW50)</f>
        <v/>
      </c>
      <c r="AP38" t="str">
        <f>IF('AMT-11'!EB50="","",'AMT-11'!EB50)</f>
        <v/>
      </c>
      <c r="AQ38" t="str">
        <f>IF('AMT-11'!EG50="","",'AMT-11'!EG50)</f>
        <v/>
      </c>
      <c r="AR38" t="str">
        <f>IF('AMT-11'!EL50="","",'AMT-11'!EL50)</f>
        <v/>
      </c>
      <c r="AS38" t="str">
        <f>IF('AMT-11'!CN50="","",'AMT-11'!CN50)</f>
        <v/>
      </c>
      <c r="AT38" t="str">
        <f>IF('AMT-11'!CP50="","",'AMT-11'!CP50)</f>
        <v/>
      </c>
      <c r="AU38" t="str">
        <f>IF('AMT-11'!D50="","",IF('AMT-11'!DL50="","無効(デフォルト)",'AMT-11'!DL50))</f>
        <v/>
      </c>
    </row>
    <row r="39" spans="1:47" x14ac:dyDescent="0.2">
      <c r="A39" s="40">
        <f t="shared" ca="1" si="0"/>
        <v>46097</v>
      </c>
      <c r="B39" s="34"/>
      <c r="C39" t="s">
        <v>70</v>
      </c>
      <c r="D39" s="34"/>
      <c r="E39" s="40">
        <f t="shared" ca="1" si="1"/>
        <v>46097</v>
      </c>
      <c r="F39" t="str">
        <f>IF(H39="","",'AMT-11'!$M$6)</f>
        <v/>
      </c>
      <c r="G39" t="str">
        <f>IF(H39="","",'AMT-11'!$AN$6)</f>
        <v/>
      </c>
      <c r="H39" t="str">
        <f>IF('AMT-11'!D51="","",'AMT-11'!D51)</f>
        <v/>
      </c>
      <c r="I39" t="str">
        <f>IF('AMT-11'!F51="","",'AMT-11'!F51)</f>
        <v/>
      </c>
      <c r="J39" t="str">
        <f>IF('AMT-11'!J51="","",'AMT-11'!J51)</f>
        <v/>
      </c>
      <c r="K39" t="str">
        <f>IF('AMT-11'!Q51="","",'AMT-11'!Q51)</f>
        <v/>
      </c>
      <c r="L39" t="str" cm="1">
        <f t="array" ref="L39">_xlfn.IFS('AMT-11'!X51="","",'AMT-11'!D51="追加",'AMT-11'!X51,'AMT-11'!D51="更新","")</f>
        <v/>
      </c>
      <c r="M39" t="str" cm="1">
        <f t="array" ref="M39">_xlfn.IFS('AMT-11'!AJ51="","",'AMT-11'!D51="追加",'AMT-11'!AJ51,'AMT-11'!D51="更新","")</f>
        <v/>
      </c>
      <c r="N39" t="str">
        <f>IF('AMT-11'!AV51="","",'AMT-11'!AV51)</f>
        <v/>
      </c>
      <c r="O39" t="str">
        <f>IF('AMT-11'!AX51="","",'AMT-11'!AX51)</f>
        <v/>
      </c>
      <c r="P39" t="str">
        <f>IF('AMT-11'!AZ51="","",'AMT-11'!AZ51)</f>
        <v/>
      </c>
      <c r="Q39" t="str">
        <f>IF('AMT-11'!BB51="","",'AMT-11'!BB51)</f>
        <v/>
      </c>
      <c r="R39" t="str">
        <f>IF('AMT-11'!BD51="","",'AMT-11'!BD51)</f>
        <v/>
      </c>
      <c r="S39" t="str">
        <f>IF('AMT-11'!BF51="","",'AMT-11'!BF51)</f>
        <v/>
      </c>
      <c r="T39" t="str">
        <f>IF('AMT-11'!BH51="","",'AMT-11'!BH51)</f>
        <v/>
      </c>
      <c r="U39" t="str">
        <f>IF('AMT-11'!BJ51="","",'AMT-11'!BJ51)</f>
        <v/>
      </c>
      <c r="V39" t="str">
        <f>IF('AMT-11'!BL51="","",'AMT-11'!BL51)</f>
        <v/>
      </c>
      <c r="W39" t="str">
        <f>IF('AMT-11'!BN51="","",'AMT-11'!BN51)</f>
        <v/>
      </c>
      <c r="X39" t="str">
        <f>IF('AMT-11'!BP51="","",'AMT-11'!BP51)</f>
        <v/>
      </c>
      <c r="Y39" t="str">
        <f>IF('AMT-11'!BR51="","",'AMT-11'!BR51)</f>
        <v/>
      </c>
      <c r="Z39" t="str">
        <f>IF('AMT-11'!BT51="","",'AMT-11'!BT51)</f>
        <v/>
      </c>
      <c r="AA39" t="str">
        <f>IF('AMT-11'!BV51="","",'AMT-11'!BV51)</f>
        <v/>
      </c>
      <c r="AB39" t="str">
        <f>IF('AMT-11'!BX51="","",'AMT-11'!BX51)</f>
        <v/>
      </c>
      <c r="AC39" t="str">
        <f>IF('AMT-11'!BZ51="","",'AMT-11'!BZ51)</f>
        <v/>
      </c>
      <c r="AD39" t="str">
        <f>IF('AMT-11'!CB51="","",'AMT-11'!CB51)</f>
        <v/>
      </c>
      <c r="AE39" t="str">
        <f>IF('AMT-11'!CD51="","",'AMT-11'!CD51)</f>
        <v/>
      </c>
      <c r="AF39" t="str">
        <f>IF('AMT-11'!CF51="","",'AMT-11'!CF51)</f>
        <v/>
      </c>
      <c r="AG39" t="str">
        <f>IF('AMT-11'!CJ51="","",'AMT-11'!CJ51)</f>
        <v/>
      </c>
      <c r="AH39" t="str">
        <f>IF('AMT-11'!$CN51="PCF","999999999999999",IF('AMT-11'!CR51="","",'AMT-11'!CR51))</f>
        <v/>
      </c>
      <c r="AI39" t="str">
        <f>IF('AMT-11'!$CP51="PCF","999999999999999",IF('AMT-11'!CW51="","",'AMT-11'!CW51))</f>
        <v/>
      </c>
      <c r="AJ39" t="str">
        <f>IF('AMT-11'!$CN51="PCF","999999999999999",IF('AMT-11'!DB51="","",'AMT-11'!DB51))</f>
        <v/>
      </c>
      <c r="AK39" t="str">
        <f>IF('AMT-11'!$CP51="PCF","999999999999999",IF('AMT-11'!DG51="","",'AMT-11'!DG51))</f>
        <v/>
      </c>
      <c r="AL39" t="str">
        <f>IF('AMT-11'!DM51="","",'AMT-11'!DM51)</f>
        <v/>
      </c>
      <c r="AM39" t="str">
        <f>IF('AMT-11'!DR51="","",'AMT-11'!DR51)</f>
        <v/>
      </c>
      <c r="AN39" t="str">
        <f>IF('AMT-11'!DW51="","",'AMT-11'!DW51)</f>
        <v/>
      </c>
      <c r="AP39" t="str">
        <f>IF('AMT-11'!EB51="","",'AMT-11'!EB51)</f>
        <v/>
      </c>
      <c r="AQ39" t="str">
        <f>IF('AMT-11'!EG51="","",'AMT-11'!EG51)</f>
        <v/>
      </c>
      <c r="AR39" t="str">
        <f>IF('AMT-11'!EL51="","",'AMT-11'!EL51)</f>
        <v/>
      </c>
      <c r="AS39" t="str">
        <f>IF('AMT-11'!CN51="","",'AMT-11'!CN51)</f>
        <v/>
      </c>
      <c r="AT39" t="str">
        <f>IF('AMT-11'!CP51="","",'AMT-11'!CP51)</f>
        <v/>
      </c>
      <c r="AU39" t="str">
        <f>IF('AMT-11'!D51="","",IF('AMT-11'!DL51="","無効(デフォルト)",'AMT-11'!DL51))</f>
        <v/>
      </c>
    </row>
    <row r="40" spans="1:47" x14ac:dyDescent="0.2">
      <c r="A40" s="40">
        <f t="shared" ca="1" si="0"/>
        <v>46097</v>
      </c>
      <c r="B40" s="34"/>
      <c r="C40" t="s">
        <v>70</v>
      </c>
      <c r="D40" s="34"/>
      <c r="E40" s="40">
        <f t="shared" ca="1" si="1"/>
        <v>46097</v>
      </c>
      <c r="F40" t="str">
        <f>IF(H40="","",'AMT-11'!$M$6)</f>
        <v/>
      </c>
      <c r="G40" t="str">
        <f>IF(H40="","",'AMT-11'!$AN$6)</f>
        <v/>
      </c>
      <c r="H40" t="str">
        <f>IF('AMT-11'!D52="","",'AMT-11'!D52)</f>
        <v/>
      </c>
      <c r="I40" t="str">
        <f>IF('AMT-11'!F52="","",'AMT-11'!F52)</f>
        <v/>
      </c>
      <c r="J40" t="str">
        <f>IF('AMT-11'!J52="","",'AMT-11'!J52)</f>
        <v/>
      </c>
      <c r="K40" t="str">
        <f>IF('AMT-11'!Q52="","",'AMT-11'!Q52)</f>
        <v/>
      </c>
      <c r="L40" t="str" cm="1">
        <f t="array" ref="L40">_xlfn.IFS('AMT-11'!X52="","",'AMT-11'!D52="追加",'AMT-11'!X52,'AMT-11'!D52="更新","")</f>
        <v/>
      </c>
      <c r="M40" t="str" cm="1">
        <f t="array" ref="M40">_xlfn.IFS('AMT-11'!AJ52="","",'AMT-11'!D52="追加",'AMT-11'!AJ52,'AMT-11'!D52="更新","")</f>
        <v/>
      </c>
      <c r="N40" t="str">
        <f>IF('AMT-11'!AV52="","",'AMT-11'!AV52)</f>
        <v/>
      </c>
      <c r="O40" t="str">
        <f>IF('AMT-11'!AX52="","",'AMT-11'!AX52)</f>
        <v/>
      </c>
      <c r="P40" t="str">
        <f>IF('AMT-11'!AZ52="","",'AMT-11'!AZ52)</f>
        <v/>
      </c>
      <c r="Q40" t="str">
        <f>IF('AMT-11'!BB52="","",'AMT-11'!BB52)</f>
        <v/>
      </c>
      <c r="R40" t="str">
        <f>IF('AMT-11'!BD52="","",'AMT-11'!BD52)</f>
        <v/>
      </c>
      <c r="S40" t="str">
        <f>IF('AMT-11'!BF52="","",'AMT-11'!BF52)</f>
        <v/>
      </c>
      <c r="T40" t="str">
        <f>IF('AMT-11'!BH52="","",'AMT-11'!BH52)</f>
        <v/>
      </c>
      <c r="U40" t="str">
        <f>IF('AMT-11'!BJ52="","",'AMT-11'!BJ52)</f>
        <v/>
      </c>
      <c r="V40" t="str">
        <f>IF('AMT-11'!BL52="","",'AMT-11'!BL52)</f>
        <v/>
      </c>
      <c r="W40" t="str">
        <f>IF('AMT-11'!BN52="","",'AMT-11'!BN52)</f>
        <v/>
      </c>
      <c r="X40" t="str">
        <f>IF('AMT-11'!BP52="","",'AMT-11'!BP52)</f>
        <v/>
      </c>
      <c r="Y40" t="str">
        <f>IF('AMT-11'!BR52="","",'AMT-11'!BR52)</f>
        <v/>
      </c>
      <c r="Z40" t="str">
        <f>IF('AMT-11'!BT52="","",'AMT-11'!BT52)</f>
        <v/>
      </c>
      <c r="AA40" t="str">
        <f>IF('AMT-11'!BV52="","",'AMT-11'!BV52)</f>
        <v/>
      </c>
      <c r="AB40" t="str">
        <f>IF('AMT-11'!BX52="","",'AMT-11'!BX52)</f>
        <v/>
      </c>
      <c r="AC40" t="str">
        <f>IF('AMT-11'!BZ52="","",'AMT-11'!BZ52)</f>
        <v/>
      </c>
      <c r="AD40" t="str">
        <f>IF('AMT-11'!CB52="","",'AMT-11'!CB52)</f>
        <v/>
      </c>
      <c r="AE40" t="str">
        <f>IF('AMT-11'!CD52="","",'AMT-11'!CD52)</f>
        <v/>
      </c>
      <c r="AF40" t="str">
        <f>IF('AMT-11'!CF52="","",'AMT-11'!CF52)</f>
        <v/>
      </c>
      <c r="AG40" t="str">
        <f>IF('AMT-11'!CJ52="","",'AMT-11'!CJ52)</f>
        <v/>
      </c>
      <c r="AH40" t="str">
        <f>IF('AMT-11'!$CN52="PCF","999999999999999",IF('AMT-11'!CR52="","",'AMT-11'!CR52))</f>
        <v/>
      </c>
      <c r="AI40" t="str">
        <f>IF('AMT-11'!$CP52="PCF","999999999999999",IF('AMT-11'!CW52="","",'AMT-11'!CW52))</f>
        <v/>
      </c>
      <c r="AJ40" t="str">
        <f>IF('AMT-11'!$CN52="PCF","999999999999999",IF('AMT-11'!DB52="","",'AMT-11'!DB52))</f>
        <v/>
      </c>
      <c r="AK40" t="str">
        <f>IF('AMT-11'!$CP52="PCF","999999999999999",IF('AMT-11'!DG52="","",'AMT-11'!DG52))</f>
        <v/>
      </c>
      <c r="AL40" t="str">
        <f>IF('AMT-11'!DM52="","",'AMT-11'!DM52)</f>
        <v/>
      </c>
      <c r="AM40" t="str">
        <f>IF('AMT-11'!DR52="","",'AMT-11'!DR52)</f>
        <v/>
      </c>
      <c r="AN40" t="str">
        <f>IF('AMT-11'!DW52="","",'AMT-11'!DW52)</f>
        <v/>
      </c>
      <c r="AP40" t="str">
        <f>IF('AMT-11'!EB52="","",'AMT-11'!EB52)</f>
        <v/>
      </c>
      <c r="AQ40" t="str">
        <f>IF('AMT-11'!EG52="","",'AMT-11'!EG52)</f>
        <v/>
      </c>
      <c r="AR40" t="str">
        <f>IF('AMT-11'!EL52="","",'AMT-11'!EL52)</f>
        <v/>
      </c>
      <c r="AS40" t="str">
        <f>IF('AMT-11'!CN52="","",'AMT-11'!CN52)</f>
        <v/>
      </c>
      <c r="AT40" t="str">
        <f>IF('AMT-11'!CP52="","",'AMT-11'!CP52)</f>
        <v/>
      </c>
      <c r="AU40" t="str">
        <f>IF('AMT-11'!D52="","",IF('AMT-11'!DL52="","無効(デフォルト)",'AMT-11'!DL52))</f>
        <v/>
      </c>
    </row>
    <row r="41" spans="1:47" x14ac:dyDescent="0.2">
      <c r="A41" s="40">
        <f t="shared" ca="1" si="0"/>
        <v>46097</v>
      </c>
      <c r="B41" s="34"/>
      <c r="C41" t="s">
        <v>70</v>
      </c>
      <c r="D41" s="34"/>
      <c r="E41" s="40">
        <f t="shared" ca="1" si="1"/>
        <v>46097</v>
      </c>
      <c r="F41" t="str">
        <f>IF(H41="","",'AMT-11'!$M$6)</f>
        <v/>
      </c>
      <c r="G41" t="str">
        <f>IF(H41="","",'AMT-11'!$AN$6)</f>
        <v/>
      </c>
      <c r="H41" t="str">
        <f>IF('AMT-11'!D53="","",'AMT-11'!D53)</f>
        <v/>
      </c>
      <c r="I41" t="str">
        <f>IF('AMT-11'!F53="","",'AMT-11'!F53)</f>
        <v/>
      </c>
      <c r="J41" t="str">
        <f>IF('AMT-11'!J53="","",'AMT-11'!J53)</f>
        <v/>
      </c>
      <c r="K41" t="str">
        <f>IF('AMT-11'!Q53="","",'AMT-11'!Q53)</f>
        <v/>
      </c>
      <c r="L41" t="str" cm="1">
        <f t="array" ref="L41">_xlfn.IFS('AMT-11'!X53="","",'AMT-11'!D53="追加",'AMT-11'!X53,'AMT-11'!D53="更新","")</f>
        <v/>
      </c>
      <c r="M41" t="str" cm="1">
        <f t="array" ref="M41">_xlfn.IFS('AMT-11'!AJ53="","",'AMT-11'!D53="追加",'AMT-11'!AJ53,'AMT-11'!D53="更新","")</f>
        <v/>
      </c>
      <c r="N41" t="str">
        <f>IF('AMT-11'!AV53="","",'AMT-11'!AV53)</f>
        <v/>
      </c>
      <c r="O41" t="str">
        <f>IF('AMT-11'!AX53="","",'AMT-11'!AX53)</f>
        <v/>
      </c>
      <c r="P41" t="str">
        <f>IF('AMT-11'!AZ53="","",'AMT-11'!AZ53)</f>
        <v/>
      </c>
      <c r="Q41" t="str">
        <f>IF('AMT-11'!BB53="","",'AMT-11'!BB53)</f>
        <v/>
      </c>
      <c r="R41" t="str">
        <f>IF('AMT-11'!BD53="","",'AMT-11'!BD53)</f>
        <v/>
      </c>
      <c r="S41" t="str">
        <f>IF('AMT-11'!BF53="","",'AMT-11'!BF53)</f>
        <v/>
      </c>
      <c r="T41" t="str">
        <f>IF('AMT-11'!BH53="","",'AMT-11'!BH53)</f>
        <v/>
      </c>
      <c r="U41" t="str">
        <f>IF('AMT-11'!BJ53="","",'AMT-11'!BJ53)</f>
        <v/>
      </c>
      <c r="V41" t="str">
        <f>IF('AMT-11'!BL53="","",'AMT-11'!BL53)</f>
        <v/>
      </c>
      <c r="W41" t="str">
        <f>IF('AMT-11'!BN53="","",'AMT-11'!BN53)</f>
        <v/>
      </c>
      <c r="X41" t="str">
        <f>IF('AMT-11'!BP53="","",'AMT-11'!BP53)</f>
        <v/>
      </c>
      <c r="Y41" t="str">
        <f>IF('AMT-11'!BR53="","",'AMT-11'!BR53)</f>
        <v/>
      </c>
      <c r="Z41" t="str">
        <f>IF('AMT-11'!BT53="","",'AMT-11'!BT53)</f>
        <v/>
      </c>
      <c r="AA41" t="str">
        <f>IF('AMT-11'!BV53="","",'AMT-11'!BV53)</f>
        <v/>
      </c>
      <c r="AB41" t="str">
        <f>IF('AMT-11'!BX53="","",'AMT-11'!BX53)</f>
        <v/>
      </c>
      <c r="AC41" t="str">
        <f>IF('AMT-11'!BZ53="","",'AMT-11'!BZ53)</f>
        <v/>
      </c>
      <c r="AD41" t="str">
        <f>IF('AMT-11'!CB53="","",'AMT-11'!CB53)</f>
        <v/>
      </c>
      <c r="AE41" t="str">
        <f>IF('AMT-11'!CD53="","",'AMT-11'!CD53)</f>
        <v/>
      </c>
      <c r="AF41" t="str">
        <f>IF('AMT-11'!CF53="","",'AMT-11'!CF53)</f>
        <v/>
      </c>
      <c r="AG41" t="str">
        <f>IF('AMT-11'!CJ53="","",'AMT-11'!CJ53)</f>
        <v/>
      </c>
      <c r="AH41" t="str">
        <f>IF('AMT-11'!$CN53="PCF","999999999999999",IF('AMT-11'!CR53="","",'AMT-11'!CR53))</f>
        <v/>
      </c>
      <c r="AI41" t="str">
        <f>IF('AMT-11'!$CP53="PCF","999999999999999",IF('AMT-11'!CW53="","",'AMT-11'!CW53))</f>
        <v/>
      </c>
      <c r="AJ41" t="str">
        <f>IF('AMT-11'!$CN53="PCF","999999999999999",IF('AMT-11'!DB53="","",'AMT-11'!DB53))</f>
        <v/>
      </c>
      <c r="AK41" t="str">
        <f>IF('AMT-11'!$CP53="PCF","999999999999999",IF('AMT-11'!DG53="","",'AMT-11'!DG53))</f>
        <v/>
      </c>
      <c r="AL41" t="str">
        <f>IF('AMT-11'!DM53="","",'AMT-11'!DM53)</f>
        <v/>
      </c>
      <c r="AM41" t="str">
        <f>IF('AMT-11'!DR53="","",'AMT-11'!DR53)</f>
        <v/>
      </c>
      <c r="AN41" t="str">
        <f>IF('AMT-11'!DW53="","",'AMT-11'!DW53)</f>
        <v/>
      </c>
      <c r="AP41" t="str">
        <f>IF('AMT-11'!EB53="","",'AMT-11'!EB53)</f>
        <v/>
      </c>
      <c r="AQ41" t="str">
        <f>IF('AMT-11'!EG53="","",'AMT-11'!EG53)</f>
        <v/>
      </c>
      <c r="AR41" t="str">
        <f>IF('AMT-11'!EL53="","",'AMT-11'!EL53)</f>
        <v/>
      </c>
      <c r="AS41" t="str">
        <f>IF('AMT-11'!CN53="","",'AMT-11'!CN53)</f>
        <v/>
      </c>
      <c r="AT41" t="str">
        <f>IF('AMT-11'!CP53="","",'AMT-11'!CP53)</f>
        <v/>
      </c>
      <c r="AU41" t="str">
        <f>IF('AMT-11'!D53="","",IF('AMT-11'!DL53="","無効(デフォルト)",'AMT-11'!DL53))</f>
        <v/>
      </c>
    </row>
    <row r="42" spans="1:47" x14ac:dyDescent="0.2">
      <c r="A42" s="40">
        <f t="shared" ca="1" si="0"/>
        <v>46097</v>
      </c>
      <c r="B42" s="34"/>
      <c r="C42" t="s">
        <v>70</v>
      </c>
      <c r="D42" s="34"/>
      <c r="E42" s="40">
        <f t="shared" ca="1" si="1"/>
        <v>46097</v>
      </c>
      <c r="F42" t="str">
        <f>IF(H42="","",'AMT-11'!$M$6)</f>
        <v/>
      </c>
      <c r="G42" t="str">
        <f>IF(H42="","",'AMT-11'!$AN$6)</f>
        <v/>
      </c>
      <c r="H42" t="str">
        <f>IF('AMT-11'!D54="","",'AMT-11'!D54)</f>
        <v/>
      </c>
      <c r="I42" t="str">
        <f>IF('AMT-11'!F54="","",'AMT-11'!F54)</f>
        <v/>
      </c>
      <c r="J42" t="str">
        <f>IF('AMT-11'!J54="","",'AMT-11'!J54)</f>
        <v/>
      </c>
      <c r="K42" t="str">
        <f>IF('AMT-11'!Q54="","",'AMT-11'!Q54)</f>
        <v/>
      </c>
      <c r="L42" t="str" cm="1">
        <f t="array" ref="L42">_xlfn.IFS('AMT-11'!X54="","",'AMT-11'!D54="追加",'AMT-11'!X54,'AMT-11'!D54="更新","")</f>
        <v/>
      </c>
      <c r="M42" t="str" cm="1">
        <f t="array" ref="M42">_xlfn.IFS('AMT-11'!AJ54="","",'AMT-11'!D54="追加",'AMT-11'!AJ54,'AMT-11'!D54="更新","")</f>
        <v/>
      </c>
      <c r="N42" t="str">
        <f>IF('AMT-11'!AV54="","",'AMT-11'!AV54)</f>
        <v/>
      </c>
      <c r="O42" t="str">
        <f>IF('AMT-11'!AX54="","",'AMT-11'!AX54)</f>
        <v/>
      </c>
      <c r="P42" t="str">
        <f>IF('AMT-11'!AZ54="","",'AMT-11'!AZ54)</f>
        <v/>
      </c>
      <c r="Q42" t="str">
        <f>IF('AMT-11'!BB54="","",'AMT-11'!BB54)</f>
        <v/>
      </c>
      <c r="R42" t="str">
        <f>IF('AMT-11'!BD54="","",'AMT-11'!BD54)</f>
        <v/>
      </c>
      <c r="S42" t="str">
        <f>IF('AMT-11'!BF54="","",'AMT-11'!BF54)</f>
        <v/>
      </c>
      <c r="T42" t="str">
        <f>IF('AMT-11'!BH54="","",'AMT-11'!BH54)</f>
        <v/>
      </c>
      <c r="U42" t="str">
        <f>IF('AMT-11'!BJ54="","",'AMT-11'!BJ54)</f>
        <v/>
      </c>
      <c r="V42" t="str">
        <f>IF('AMT-11'!BL54="","",'AMT-11'!BL54)</f>
        <v/>
      </c>
      <c r="W42" t="str">
        <f>IF('AMT-11'!BN54="","",'AMT-11'!BN54)</f>
        <v/>
      </c>
      <c r="X42" t="str">
        <f>IF('AMT-11'!BP54="","",'AMT-11'!BP54)</f>
        <v/>
      </c>
      <c r="Y42" t="str">
        <f>IF('AMT-11'!BR54="","",'AMT-11'!BR54)</f>
        <v/>
      </c>
      <c r="Z42" t="str">
        <f>IF('AMT-11'!BT54="","",'AMT-11'!BT54)</f>
        <v/>
      </c>
      <c r="AA42" t="str">
        <f>IF('AMT-11'!BV54="","",'AMT-11'!BV54)</f>
        <v/>
      </c>
      <c r="AB42" t="str">
        <f>IF('AMT-11'!BX54="","",'AMT-11'!BX54)</f>
        <v/>
      </c>
      <c r="AC42" t="str">
        <f>IF('AMT-11'!BZ54="","",'AMT-11'!BZ54)</f>
        <v/>
      </c>
      <c r="AD42" t="str">
        <f>IF('AMT-11'!CB54="","",'AMT-11'!CB54)</f>
        <v/>
      </c>
      <c r="AE42" t="str">
        <f>IF('AMT-11'!CD54="","",'AMT-11'!CD54)</f>
        <v/>
      </c>
      <c r="AF42" t="str">
        <f>IF('AMT-11'!CF54="","",'AMT-11'!CF54)</f>
        <v/>
      </c>
      <c r="AG42" t="str">
        <f>IF('AMT-11'!CJ54="","",'AMT-11'!CJ54)</f>
        <v/>
      </c>
      <c r="AH42" t="str">
        <f>IF('AMT-11'!$CN54="PCF","999999999999999",IF('AMT-11'!CR54="","",'AMT-11'!CR54))</f>
        <v/>
      </c>
      <c r="AI42" t="str">
        <f>IF('AMT-11'!$CP54="PCF","999999999999999",IF('AMT-11'!CW54="","",'AMT-11'!CW54))</f>
        <v/>
      </c>
      <c r="AJ42" t="str">
        <f>IF('AMT-11'!$CN54="PCF","999999999999999",IF('AMT-11'!DB54="","",'AMT-11'!DB54))</f>
        <v/>
      </c>
      <c r="AK42" t="str">
        <f>IF('AMT-11'!$CP54="PCF","999999999999999",IF('AMT-11'!DG54="","",'AMT-11'!DG54))</f>
        <v/>
      </c>
      <c r="AL42" t="str">
        <f>IF('AMT-11'!DM54="","",'AMT-11'!DM54)</f>
        <v/>
      </c>
      <c r="AM42" t="str">
        <f>IF('AMT-11'!DR54="","",'AMT-11'!DR54)</f>
        <v/>
      </c>
      <c r="AN42" t="str">
        <f>IF('AMT-11'!DW54="","",'AMT-11'!DW54)</f>
        <v/>
      </c>
      <c r="AP42" t="str">
        <f>IF('AMT-11'!EB54="","",'AMT-11'!EB54)</f>
        <v/>
      </c>
      <c r="AQ42" t="str">
        <f>IF('AMT-11'!EG54="","",'AMT-11'!EG54)</f>
        <v/>
      </c>
      <c r="AR42" t="str">
        <f>IF('AMT-11'!EL54="","",'AMT-11'!EL54)</f>
        <v/>
      </c>
      <c r="AS42" t="str">
        <f>IF('AMT-11'!CN54="","",'AMT-11'!CN54)</f>
        <v/>
      </c>
      <c r="AT42" t="str">
        <f>IF('AMT-11'!CP54="","",'AMT-11'!CP54)</f>
        <v/>
      </c>
      <c r="AU42" t="str">
        <f>IF('AMT-11'!D54="","",IF('AMT-11'!DL54="","無効(デフォルト)",'AMT-11'!DL54))</f>
        <v/>
      </c>
    </row>
    <row r="43" spans="1:47" x14ac:dyDescent="0.2">
      <c r="A43" s="40">
        <f t="shared" ca="1" si="0"/>
        <v>46097</v>
      </c>
      <c r="B43" s="34"/>
      <c r="C43" t="s">
        <v>70</v>
      </c>
      <c r="D43" s="34"/>
      <c r="E43" s="40">
        <f t="shared" ca="1" si="1"/>
        <v>46097</v>
      </c>
      <c r="F43" t="str">
        <f>IF(H43="","",'AMT-11'!$M$6)</f>
        <v/>
      </c>
      <c r="G43" t="str">
        <f>IF(H43="","",'AMT-11'!$AN$6)</f>
        <v/>
      </c>
      <c r="H43" t="str">
        <f>IF('AMT-11'!D55="","",'AMT-11'!D55)</f>
        <v/>
      </c>
      <c r="I43" t="str">
        <f>IF('AMT-11'!F55="","",'AMT-11'!F55)</f>
        <v/>
      </c>
      <c r="J43" t="str">
        <f>IF('AMT-11'!J55="","",'AMT-11'!J55)</f>
        <v/>
      </c>
      <c r="K43" t="str">
        <f>IF('AMT-11'!Q55="","",'AMT-11'!Q55)</f>
        <v/>
      </c>
      <c r="L43" t="str" cm="1">
        <f t="array" ref="L43">_xlfn.IFS('AMT-11'!X55="","",'AMT-11'!D55="追加",'AMT-11'!X55,'AMT-11'!D55="更新","")</f>
        <v/>
      </c>
      <c r="M43" t="str" cm="1">
        <f t="array" ref="M43">_xlfn.IFS('AMT-11'!AJ55="","",'AMT-11'!D55="追加",'AMT-11'!AJ55,'AMT-11'!D55="更新","")</f>
        <v/>
      </c>
      <c r="N43" t="str">
        <f>IF('AMT-11'!AV55="","",'AMT-11'!AV55)</f>
        <v/>
      </c>
      <c r="O43" t="str">
        <f>IF('AMT-11'!AX55="","",'AMT-11'!AX55)</f>
        <v/>
      </c>
      <c r="P43" t="str">
        <f>IF('AMT-11'!AZ55="","",'AMT-11'!AZ55)</f>
        <v/>
      </c>
      <c r="Q43" t="str">
        <f>IF('AMT-11'!BB55="","",'AMT-11'!BB55)</f>
        <v/>
      </c>
      <c r="R43" t="str">
        <f>IF('AMT-11'!BD55="","",'AMT-11'!BD55)</f>
        <v/>
      </c>
      <c r="S43" t="str">
        <f>IF('AMT-11'!BF55="","",'AMT-11'!BF55)</f>
        <v/>
      </c>
      <c r="T43" t="str">
        <f>IF('AMT-11'!BH55="","",'AMT-11'!BH55)</f>
        <v/>
      </c>
      <c r="U43" t="str">
        <f>IF('AMT-11'!BJ55="","",'AMT-11'!BJ55)</f>
        <v/>
      </c>
      <c r="V43" t="str">
        <f>IF('AMT-11'!BL55="","",'AMT-11'!BL55)</f>
        <v/>
      </c>
      <c r="W43" t="str">
        <f>IF('AMT-11'!BN55="","",'AMT-11'!BN55)</f>
        <v/>
      </c>
      <c r="X43" t="str">
        <f>IF('AMT-11'!BP55="","",'AMT-11'!BP55)</f>
        <v/>
      </c>
      <c r="Y43" t="str">
        <f>IF('AMT-11'!BR55="","",'AMT-11'!BR55)</f>
        <v/>
      </c>
      <c r="Z43" t="str">
        <f>IF('AMT-11'!BT55="","",'AMT-11'!BT55)</f>
        <v/>
      </c>
      <c r="AA43" t="str">
        <f>IF('AMT-11'!BV55="","",'AMT-11'!BV55)</f>
        <v/>
      </c>
      <c r="AB43" t="str">
        <f>IF('AMT-11'!BX55="","",'AMT-11'!BX55)</f>
        <v/>
      </c>
      <c r="AC43" t="str">
        <f>IF('AMT-11'!BZ55="","",'AMT-11'!BZ55)</f>
        <v/>
      </c>
      <c r="AD43" t="str">
        <f>IF('AMT-11'!CB55="","",'AMT-11'!CB55)</f>
        <v/>
      </c>
      <c r="AE43" t="str">
        <f>IF('AMT-11'!CD55="","",'AMT-11'!CD55)</f>
        <v/>
      </c>
      <c r="AF43" t="str">
        <f>IF('AMT-11'!CF55="","",'AMT-11'!CF55)</f>
        <v/>
      </c>
      <c r="AG43" t="str">
        <f>IF('AMT-11'!CJ55="","",'AMT-11'!CJ55)</f>
        <v/>
      </c>
      <c r="AH43" t="str">
        <f>IF('AMT-11'!$CN55="PCF","999999999999999",IF('AMT-11'!CR55="","",'AMT-11'!CR55))</f>
        <v/>
      </c>
      <c r="AI43" t="str">
        <f>IF('AMT-11'!$CP55="PCF","999999999999999",IF('AMT-11'!CW55="","",'AMT-11'!CW55))</f>
        <v/>
      </c>
      <c r="AJ43" t="str">
        <f>IF('AMT-11'!$CN55="PCF","999999999999999",IF('AMT-11'!DB55="","",'AMT-11'!DB55))</f>
        <v/>
      </c>
      <c r="AK43" t="str">
        <f>IF('AMT-11'!$CP55="PCF","999999999999999",IF('AMT-11'!DG55="","",'AMT-11'!DG55))</f>
        <v/>
      </c>
      <c r="AL43" t="str">
        <f>IF('AMT-11'!DM55="","",'AMT-11'!DM55)</f>
        <v/>
      </c>
      <c r="AM43" t="str">
        <f>IF('AMT-11'!DR55="","",'AMT-11'!DR55)</f>
        <v/>
      </c>
      <c r="AN43" t="str">
        <f>IF('AMT-11'!DW55="","",'AMT-11'!DW55)</f>
        <v/>
      </c>
      <c r="AP43" t="str">
        <f>IF('AMT-11'!EB55="","",'AMT-11'!EB55)</f>
        <v/>
      </c>
      <c r="AQ43" t="str">
        <f>IF('AMT-11'!EG55="","",'AMT-11'!EG55)</f>
        <v/>
      </c>
      <c r="AR43" t="str">
        <f>IF('AMT-11'!EL55="","",'AMT-11'!EL55)</f>
        <v/>
      </c>
      <c r="AS43" t="str">
        <f>IF('AMT-11'!CN55="","",'AMT-11'!CN55)</f>
        <v/>
      </c>
      <c r="AT43" t="str">
        <f>IF('AMT-11'!CP55="","",'AMT-11'!CP55)</f>
        <v/>
      </c>
      <c r="AU43" t="str">
        <f>IF('AMT-11'!D55="","",IF('AMT-11'!DL55="","無効(デフォルト)",'AMT-11'!DL55))</f>
        <v/>
      </c>
    </row>
    <row r="44" spans="1:47" x14ac:dyDescent="0.2">
      <c r="A44" s="40">
        <f t="shared" ca="1" si="0"/>
        <v>46097</v>
      </c>
      <c r="B44" s="34"/>
      <c r="C44" t="s">
        <v>70</v>
      </c>
      <c r="D44" s="34"/>
      <c r="E44" s="40">
        <f t="shared" ca="1" si="1"/>
        <v>46097</v>
      </c>
      <c r="F44" t="str">
        <f>IF(H44="","",'AMT-11'!$M$6)</f>
        <v/>
      </c>
      <c r="G44" t="str">
        <f>IF(H44="","",'AMT-11'!$AN$6)</f>
        <v/>
      </c>
      <c r="H44" t="str">
        <f>IF('AMT-11'!D56="","",'AMT-11'!D56)</f>
        <v/>
      </c>
      <c r="I44" t="str">
        <f>IF('AMT-11'!F56="","",'AMT-11'!F56)</f>
        <v/>
      </c>
      <c r="J44" t="str">
        <f>IF('AMT-11'!J56="","",'AMT-11'!J56)</f>
        <v/>
      </c>
      <c r="K44" t="str">
        <f>IF('AMT-11'!Q56="","",'AMT-11'!Q56)</f>
        <v/>
      </c>
      <c r="L44" t="str" cm="1">
        <f t="array" ref="L44">_xlfn.IFS('AMT-11'!X56="","",'AMT-11'!D56="追加",'AMT-11'!X56,'AMT-11'!D56="更新","")</f>
        <v/>
      </c>
      <c r="M44" t="str" cm="1">
        <f t="array" ref="M44">_xlfn.IFS('AMT-11'!AJ56="","",'AMT-11'!D56="追加",'AMT-11'!AJ56,'AMT-11'!D56="更新","")</f>
        <v/>
      </c>
      <c r="N44" t="str">
        <f>IF('AMT-11'!AV56="","",'AMT-11'!AV56)</f>
        <v/>
      </c>
      <c r="O44" t="str">
        <f>IF('AMT-11'!AX56="","",'AMT-11'!AX56)</f>
        <v/>
      </c>
      <c r="P44" t="str">
        <f>IF('AMT-11'!AZ56="","",'AMT-11'!AZ56)</f>
        <v/>
      </c>
      <c r="Q44" t="str">
        <f>IF('AMT-11'!BB56="","",'AMT-11'!BB56)</f>
        <v/>
      </c>
      <c r="R44" t="str">
        <f>IF('AMT-11'!BD56="","",'AMT-11'!BD56)</f>
        <v/>
      </c>
      <c r="S44" t="str">
        <f>IF('AMT-11'!BF56="","",'AMT-11'!BF56)</f>
        <v/>
      </c>
      <c r="T44" t="str">
        <f>IF('AMT-11'!BH56="","",'AMT-11'!BH56)</f>
        <v/>
      </c>
      <c r="U44" t="str">
        <f>IF('AMT-11'!BJ56="","",'AMT-11'!BJ56)</f>
        <v/>
      </c>
      <c r="V44" t="str">
        <f>IF('AMT-11'!BL56="","",'AMT-11'!BL56)</f>
        <v/>
      </c>
      <c r="W44" t="str">
        <f>IF('AMT-11'!BN56="","",'AMT-11'!BN56)</f>
        <v/>
      </c>
      <c r="X44" t="str">
        <f>IF('AMT-11'!BP56="","",'AMT-11'!BP56)</f>
        <v/>
      </c>
      <c r="Y44" t="str">
        <f>IF('AMT-11'!BR56="","",'AMT-11'!BR56)</f>
        <v/>
      </c>
      <c r="Z44" t="str">
        <f>IF('AMT-11'!BT56="","",'AMT-11'!BT56)</f>
        <v/>
      </c>
      <c r="AA44" t="str">
        <f>IF('AMT-11'!BV56="","",'AMT-11'!BV56)</f>
        <v/>
      </c>
      <c r="AB44" t="str">
        <f>IF('AMT-11'!BX56="","",'AMT-11'!BX56)</f>
        <v/>
      </c>
      <c r="AC44" t="str">
        <f>IF('AMT-11'!BZ56="","",'AMT-11'!BZ56)</f>
        <v/>
      </c>
      <c r="AD44" t="str">
        <f>IF('AMT-11'!CB56="","",'AMT-11'!CB56)</f>
        <v/>
      </c>
      <c r="AE44" t="str">
        <f>IF('AMT-11'!CD56="","",'AMT-11'!CD56)</f>
        <v/>
      </c>
      <c r="AF44" t="str">
        <f>IF('AMT-11'!CF56="","",'AMT-11'!CF56)</f>
        <v/>
      </c>
      <c r="AG44" t="str">
        <f>IF('AMT-11'!CJ56="","",'AMT-11'!CJ56)</f>
        <v/>
      </c>
      <c r="AH44" t="str">
        <f>IF('AMT-11'!$CN56="PCF","999999999999999",IF('AMT-11'!CR56="","",'AMT-11'!CR56))</f>
        <v/>
      </c>
      <c r="AI44" t="str">
        <f>IF('AMT-11'!$CP56="PCF","999999999999999",IF('AMT-11'!CW56="","",'AMT-11'!CW56))</f>
        <v/>
      </c>
      <c r="AJ44" t="str">
        <f>IF('AMT-11'!$CN56="PCF","999999999999999",IF('AMT-11'!DB56="","",'AMT-11'!DB56))</f>
        <v/>
      </c>
      <c r="AK44" t="str">
        <f>IF('AMT-11'!$CP56="PCF","999999999999999",IF('AMT-11'!DG56="","",'AMT-11'!DG56))</f>
        <v/>
      </c>
      <c r="AL44" t="str">
        <f>IF('AMT-11'!DM56="","",'AMT-11'!DM56)</f>
        <v/>
      </c>
      <c r="AM44" t="str">
        <f>IF('AMT-11'!DR56="","",'AMT-11'!DR56)</f>
        <v/>
      </c>
      <c r="AN44" t="str">
        <f>IF('AMT-11'!DW56="","",'AMT-11'!DW56)</f>
        <v/>
      </c>
      <c r="AP44" t="str">
        <f>IF('AMT-11'!EB56="","",'AMT-11'!EB56)</f>
        <v/>
      </c>
      <c r="AQ44" t="str">
        <f>IF('AMT-11'!EG56="","",'AMT-11'!EG56)</f>
        <v/>
      </c>
      <c r="AR44" t="str">
        <f>IF('AMT-11'!EL56="","",'AMT-11'!EL56)</f>
        <v/>
      </c>
      <c r="AS44" t="str">
        <f>IF('AMT-11'!CN56="","",'AMT-11'!CN56)</f>
        <v/>
      </c>
      <c r="AT44" t="str">
        <f>IF('AMT-11'!CP56="","",'AMT-11'!CP56)</f>
        <v/>
      </c>
      <c r="AU44" t="str">
        <f>IF('AMT-11'!D56="","",IF('AMT-11'!DL56="","無効(デフォルト)",'AMT-11'!DL56))</f>
        <v/>
      </c>
    </row>
    <row r="45" spans="1:47" x14ac:dyDescent="0.2">
      <c r="A45" s="40">
        <f t="shared" ca="1" si="0"/>
        <v>46097</v>
      </c>
      <c r="B45" s="34"/>
      <c r="C45" t="s">
        <v>70</v>
      </c>
      <c r="D45" s="34"/>
      <c r="E45" s="40">
        <f t="shared" ca="1" si="1"/>
        <v>46097</v>
      </c>
      <c r="F45" t="str">
        <f>IF(H45="","",'AMT-11'!$M$6)</f>
        <v/>
      </c>
      <c r="G45" t="str">
        <f>IF(H45="","",'AMT-11'!$AN$6)</f>
        <v/>
      </c>
      <c r="H45" t="str">
        <f>IF('AMT-11'!D57="","",'AMT-11'!D57)</f>
        <v/>
      </c>
      <c r="I45" t="str">
        <f>IF('AMT-11'!F57="","",'AMT-11'!F57)</f>
        <v/>
      </c>
      <c r="J45" t="str">
        <f>IF('AMT-11'!J57="","",'AMT-11'!J57)</f>
        <v/>
      </c>
      <c r="K45" t="str">
        <f>IF('AMT-11'!Q57="","",'AMT-11'!Q57)</f>
        <v/>
      </c>
      <c r="L45" t="str" cm="1">
        <f t="array" ref="L45">_xlfn.IFS('AMT-11'!X57="","",'AMT-11'!D57="追加",'AMT-11'!X57,'AMT-11'!D57="更新","")</f>
        <v/>
      </c>
      <c r="M45" t="str" cm="1">
        <f t="array" ref="M45">_xlfn.IFS('AMT-11'!AJ57="","",'AMT-11'!D57="追加",'AMT-11'!AJ57,'AMT-11'!D57="更新","")</f>
        <v/>
      </c>
      <c r="N45" t="str">
        <f>IF('AMT-11'!AV57="","",'AMT-11'!AV57)</f>
        <v/>
      </c>
      <c r="O45" t="str">
        <f>IF('AMT-11'!AX57="","",'AMT-11'!AX57)</f>
        <v/>
      </c>
      <c r="P45" t="str">
        <f>IF('AMT-11'!AZ57="","",'AMT-11'!AZ57)</f>
        <v/>
      </c>
      <c r="Q45" t="str">
        <f>IF('AMT-11'!BB57="","",'AMT-11'!BB57)</f>
        <v/>
      </c>
      <c r="R45" t="str">
        <f>IF('AMT-11'!BD57="","",'AMT-11'!BD57)</f>
        <v/>
      </c>
      <c r="S45" t="str">
        <f>IF('AMT-11'!BF57="","",'AMT-11'!BF57)</f>
        <v/>
      </c>
      <c r="T45" t="str">
        <f>IF('AMT-11'!BH57="","",'AMT-11'!BH57)</f>
        <v/>
      </c>
      <c r="U45" t="str">
        <f>IF('AMT-11'!BJ57="","",'AMT-11'!BJ57)</f>
        <v/>
      </c>
      <c r="V45" t="str">
        <f>IF('AMT-11'!BL57="","",'AMT-11'!BL57)</f>
        <v/>
      </c>
      <c r="W45" t="str">
        <f>IF('AMT-11'!BN57="","",'AMT-11'!BN57)</f>
        <v/>
      </c>
      <c r="X45" t="str">
        <f>IF('AMT-11'!BP57="","",'AMT-11'!BP57)</f>
        <v/>
      </c>
      <c r="Y45" t="str">
        <f>IF('AMT-11'!BR57="","",'AMT-11'!BR57)</f>
        <v/>
      </c>
      <c r="Z45" t="str">
        <f>IF('AMT-11'!BT57="","",'AMT-11'!BT57)</f>
        <v/>
      </c>
      <c r="AA45" t="str">
        <f>IF('AMT-11'!BV57="","",'AMT-11'!BV57)</f>
        <v/>
      </c>
      <c r="AB45" t="str">
        <f>IF('AMT-11'!BX57="","",'AMT-11'!BX57)</f>
        <v/>
      </c>
      <c r="AC45" t="str">
        <f>IF('AMT-11'!BZ57="","",'AMT-11'!BZ57)</f>
        <v/>
      </c>
      <c r="AD45" t="str">
        <f>IF('AMT-11'!CB57="","",'AMT-11'!CB57)</f>
        <v/>
      </c>
      <c r="AE45" t="str">
        <f>IF('AMT-11'!CD57="","",'AMT-11'!CD57)</f>
        <v/>
      </c>
      <c r="AF45" t="str">
        <f>IF('AMT-11'!CF57="","",'AMT-11'!CF57)</f>
        <v/>
      </c>
      <c r="AG45" t="str">
        <f>IF('AMT-11'!CJ57="","",'AMT-11'!CJ57)</f>
        <v/>
      </c>
      <c r="AH45" t="str">
        <f>IF('AMT-11'!$CN57="PCF","999999999999999",IF('AMT-11'!CR57="","",'AMT-11'!CR57))</f>
        <v/>
      </c>
      <c r="AI45" t="str">
        <f>IF('AMT-11'!$CP57="PCF","999999999999999",IF('AMT-11'!CW57="","",'AMT-11'!CW57))</f>
        <v/>
      </c>
      <c r="AJ45" t="str">
        <f>IF('AMT-11'!$CN57="PCF","999999999999999",IF('AMT-11'!DB57="","",'AMT-11'!DB57))</f>
        <v/>
      </c>
      <c r="AK45" t="str">
        <f>IF('AMT-11'!$CP57="PCF","999999999999999",IF('AMT-11'!DG57="","",'AMT-11'!DG57))</f>
        <v/>
      </c>
      <c r="AL45" t="str">
        <f>IF('AMT-11'!DM57="","",'AMT-11'!DM57)</f>
        <v/>
      </c>
      <c r="AM45" t="str">
        <f>IF('AMT-11'!DR57="","",'AMT-11'!DR57)</f>
        <v/>
      </c>
      <c r="AN45" t="str">
        <f>IF('AMT-11'!DW57="","",'AMT-11'!DW57)</f>
        <v/>
      </c>
      <c r="AP45" t="str">
        <f>IF('AMT-11'!EB57="","",'AMT-11'!EB57)</f>
        <v/>
      </c>
      <c r="AQ45" t="str">
        <f>IF('AMT-11'!EG57="","",'AMT-11'!EG57)</f>
        <v/>
      </c>
      <c r="AR45" t="str">
        <f>IF('AMT-11'!EL57="","",'AMT-11'!EL57)</f>
        <v/>
      </c>
      <c r="AS45" t="str">
        <f>IF('AMT-11'!CN57="","",'AMT-11'!CN57)</f>
        <v/>
      </c>
      <c r="AT45" t="str">
        <f>IF('AMT-11'!CP57="","",'AMT-11'!CP57)</f>
        <v/>
      </c>
      <c r="AU45" t="str">
        <f>IF('AMT-11'!D57="","",IF('AMT-11'!DL57="","無効(デフォルト)",'AMT-11'!DL57))</f>
        <v/>
      </c>
    </row>
    <row r="46" spans="1:47" x14ac:dyDescent="0.2">
      <c r="A46" s="40">
        <f t="shared" ca="1" si="0"/>
        <v>46097</v>
      </c>
      <c r="B46" s="34"/>
      <c r="C46" t="s">
        <v>70</v>
      </c>
      <c r="D46" s="34"/>
      <c r="E46" s="40">
        <f t="shared" ca="1" si="1"/>
        <v>46097</v>
      </c>
      <c r="F46" t="str">
        <f>IF(H46="","",'AMT-11'!$M$6)</f>
        <v/>
      </c>
      <c r="G46" t="str">
        <f>IF(H46="","",'AMT-11'!$AN$6)</f>
        <v/>
      </c>
      <c r="H46" t="str">
        <f>IF('AMT-11'!D58="","",'AMT-11'!D58)</f>
        <v/>
      </c>
      <c r="I46" t="str">
        <f>IF('AMT-11'!F58="","",'AMT-11'!F58)</f>
        <v/>
      </c>
      <c r="J46" t="str">
        <f>IF('AMT-11'!J58="","",'AMT-11'!J58)</f>
        <v/>
      </c>
      <c r="K46" t="str">
        <f>IF('AMT-11'!Q58="","",'AMT-11'!Q58)</f>
        <v/>
      </c>
      <c r="L46" t="str" cm="1">
        <f t="array" ref="L46">_xlfn.IFS('AMT-11'!X58="","",'AMT-11'!D58="追加",'AMT-11'!X58,'AMT-11'!D58="更新","")</f>
        <v/>
      </c>
      <c r="M46" t="str" cm="1">
        <f t="array" ref="M46">_xlfn.IFS('AMT-11'!AJ58="","",'AMT-11'!D58="追加",'AMT-11'!AJ58,'AMT-11'!D58="更新","")</f>
        <v/>
      </c>
      <c r="N46" t="str">
        <f>IF('AMT-11'!AV58="","",'AMT-11'!AV58)</f>
        <v/>
      </c>
      <c r="O46" t="str">
        <f>IF('AMT-11'!AX58="","",'AMT-11'!AX58)</f>
        <v/>
      </c>
      <c r="P46" t="str">
        <f>IF('AMT-11'!AZ58="","",'AMT-11'!AZ58)</f>
        <v/>
      </c>
      <c r="Q46" t="str">
        <f>IF('AMT-11'!BB58="","",'AMT-11'!BB58)</f>
        <v/>
      </c>
      <c r="R46" t="str">
        <f>IF('AMT-11'!BD58="","",'AMT-11'!BD58)</f>
        <v/>
      </c>
      <c r="S46" t="str">
        <f>IF('AMT-11'!BF58="","",'AMT-11'!BF58)</f>
        <v/>
      </c>
      <c r="T46" t="str">
        <f>IF('AMT-11'!BH58="","",'AMT-11'!BH58)</f>
        <v/>
      </c>
      <c r="U46" t="str">
        <f>IF('AMT-11'!BJ58="","",'AMT-11'!BJ58)</f>
        <v/>
      </c>
      <c r="V46" t="str">
        <f>IF('AMT-11'!BL58="","",'AMT-11'!BL58)</f>
        <v/>
      </c>
      <c r="W46" t="str">
        <f>IF('AMT-11'!BN58="","",'AMT-11'!BN58)</f>
        <v/>
      </c>
      <c r="X46" t="str">
        <f>IF('AMT-11'!BP58="","",'AMT-11'!BP58)</f>
        <v/>
      </c>
      <c r="Y46" t="str">
        <f>IF('AMT-11'!BR58="","",'AMT-11'!BR58)</f>
        <v/>
      </c>
      <c r="Z46" t="str">
        <f>IF('AMT-11'!BT58="","",'AMT-11'!BT58)</f>
        <v/>
      </c>
      <c r="AA46" t="str">
        <f>IF('AMT-11'!BV58="","",'AMT-11'!BV58)</f>
        <v/>
      </c>
      <c r="AB46" t="str">
        <f>IF('AMT-11'!BX58="","",'AMT-11'!BX58)</f>
        <v/>
      </c>
      <c r="AC46" t="str">
        <f>IF('AMT-11'!BZ58="","",'AMT-11'!BZ58)</f>
        <v/>
      </c>
      <c r="AD46" t="str">
        <f>IF('AMT-11'!CB58="","",'AMT-11'!CB58)</f>
        <v/>
      </c>
      <c r="AE46" t="str">
        <f>IF('AMT-11'!CD58="","",'AMT-11'!CD58)</f>
        <v/>
      </c>
      <c r="AF46" t="str">
        <f>IF('AMT-11'!CF58="","",'AMT-11'!CF58)</f>
        <v/>
      </c>
      <c r="AG46" t="str">
        <f>IF('AMT-11'!CJ58="","",'AMT-11'!CJ58)</f>
        <v/>
      </c>
      <c r="AH46" t="str">
        <f>IF('AMT-11'!$CN58="PCF","999999999999999",IF('AMT-11'!CR58="","",'AMT-11'!CR58))</f>
        <v/>
      </c>
      <c r="AI46" t="str">
        <f>IF('AMT-11'!$CP58="PCF","999999999999999",IF('AMT-11'!CW58="","",'AMT-11'!CW58))</f>
        <v/>
      </c>
      <c r="AJ46" t="str">
        <f>IF('AMT-11'!$CN58="PCF","999999999999999",IF('AMT-11'!DB58="","",'AMT-11'!DB58))</f>
        <v/>
      </c>
      <c r="AK46" t="str">
        <f>IF('AMT-11'!$CP58="PCF","999999999999999",IF('AMT-11'!DG58="","",'AMT-11'!DG58))</f>
        <v/>
      </c>
      <c r="AL46" t="str">
        <f>IF('AMT-11'!DM58="","",'AMT-11'!DM58)</f>
        <v/>
      </c>
      <c r="AM46" t="str">
        <f>IF('AMT-11'!DR58="","",'AMT-11'!DR58)</f>
        <v/>
      </c>
      <c r="AN46" t="str">
        <f>IF('AMT-11'!DW58="","",'AMT-11'!DW58)</f>
        <v/>
      </c>
      <c r="AP46" t="str">
        <f>IF('AMT-11'!EB58="","",'AMT-11'!EB58)</f>
        <v/>
      </c>
      <c r="AQ46" t="str">
        <f>IF('AMT-11'!EG58="","",'AMT-11'!EG58)</f>
        <v/>
      </c>
      <c r="AR46" t="str">
        <f>IF('AMT-11'!EL58="","",'AMT-11'!EL58)</f>
        <v/>
      </c>
      <c r="AS46" t="str">
        <f>IF('AMT-11'!CN58="","",'AMT-11'!CN58)</f>
        <v/>
      </c>
      <c r="AT46" t="str">
        <f>IF('AMT-11'!CP58="","",'AMT-11'!CP58)</f>
        <v/>
      </c>
      <c r="AU46" t="str">
        <f>IF('AMT-11'!D58="","",IF('AMT-11'!DL58="","無効(デフォルト)",'AMT-11'!DL58))</f>
        <v/>
      </c>
    </row>
    <row r="47" spans="1:47" x14ac:dyDescent="0.2">
      <c r="A47" s="40">
        <f t="shared" ca="1" si="0"/>
        <v>46097</v>
      </c>
      <c r="B47" s="34"/>
      <c r="C47" t="s">
        <v>70</v>
      </c>
      <c r="D47" s="34"/>
      <c r="E47" s="40">
        <f t="shared" ca="1" si="1"/>
        <v>46097</v>
      </c>
      <c r="F47" t="str">
        <f>IF(H47="","",'AMT-11'!$M$6)</f>
        <v/>
      </c>
      <c r="G47" t="str">
        <f>IF(H47="","",'AMT-11'!$AN$6)</f>
        <v/>
      </c>
      <c r="H47" t="str">
        <f>IF('AMT-11'!D59="","",'AMT-11'!D59)</f>
        <v/>
      </c>
      <c r="I47" t="str">
        <f>IF('AMT-11'!F59="","",'AMT-11'!F59)</f>
        <v/>
      </c>
      <c r="J47" t="str">
        <f>IF('AMT-11'!J59="","",'AMT-11'!J59)</f>
        <v/>
      </c>
      <c r="K47" t="str">
        <f>IF('AMT-11'!Q59="","",'AMT-11'!Q59)</f>
        <v/>
      </c>
      <c r="L47" t="str" cm="1">
        <f t="array" ref="L47">_xlfn.IFS('AMT-11'!X59="","",'AMT-11'!D59="追加",'AMT-11'!X59,'AMT-11'!D59="更新","")</f>
        <v/>
      </c>
      <c r="M47" t="str" cm="1">
        <f t="array" ref="M47">_xlfn.IFS('AMT-11'!AJ59="","",'AMT-11'!D59="追加",'AMT-11'!AJ59,'AMT-11'!D59="更新","")</f>
        <v/>
      </c>
      <c r="N47" t="str">
        <f>IF('AMT-11'!AV59="","",'AMT-11'!AV59)</f>
        <v/>
      </c>
      <c r="O47" t="str">
        <f>IF('AMT-11'!AX59="","",'AMT-11'!AX59)</f>
        <v/>
      </c>
      <c r="P47" t="str">
        <f>IF('AMT-11'!AZ59="","",'AMT-11'!AZ59)</f>
        <v/>
      </c>
      <c r="Q47" t="str">
        <f>IF('AMT-11'!BB59="","",'AMT-11'!BB59)</f>
        <v/>
      </c>
      <c r="R47" t="str">
        <f>IF('AMT-11'!BD59="","",'AMT-11'!BD59)</f>
        <v/>
      </c>
      <c r="S47" t="str">
        <f>IF('AMT-11'!BF59="","",'AMT-11'!BF59)</f>
        <v/>
      </c>
      <c r="T47" t="str">
        <f>IF('AMT-11'!BH59="","",'AMT-11'!BH59)</f>
        <v/>
      </c>
      <c r="U47" t="str">
        <f>IF('AMT-11'!BJ59="","",'AMT-11'!BJ59)</f>
        <v/>
      </c>
      <c r="V47" t="str">
        <f>IF('AMT-11'!BL59="","",'AMT-11'!BL59)</f>
        <v/>
      </c>
      <c r="W47" t="str">
        <f>IF('AMT-11'!BN59="","",'AMT-11'!BN59)</f>
        <v/>
      </c>
      <c r="X47" t="str">
        <f>IF('AMT-11'!BP59="","",'AMT-11'!BP59)</f>
        <v/>
      </c>
      <c r="Y47" t="str">
        <f>IF('AMT-11'!BR59="","",'AMT-11'!BR59)</f>
        <v/>
      </c>
      <c r="Z47" t="str">
        <f>IF('AMT-11'!BT59="","",'AMT-11'!BT59)</f>
        <v/>
      </c>
      <c r="AA47" t="str">
        <f>IF('AMT-11'!BV59="","",'AMT-11'!BV59)</f>
        <v/>
      </c>
      <c r="AB47" t="str">
        <f>IF('AMT-11'!BX59="","",'AMT-11'!BX59)</f>
        <v/>
      </c>
      <c r="AC47" t="str">
        <f>IF('AMT-11'!BZ59="","",'AMT-11'!BZ59)</f>
        <v/>
      </c>
      <c r="AD47" t="str">
        <f>IF('AMT-11'!CB59="","",'AMT-11'!CB59)</f>
        <v/>
      </c>
      <c r="AE47" t="str">
        <f>IF('AMT-11'!CD59="","",'AMT-11'!CD59)</f>
        <v/>
      </c>
      <c r="AF47" t="str">
        <f>IF('AMT-11'!CF59="","",'AMT-11'!CF59)</f>
        <v/>
      </c>
      <c r="AG47" t="str">
        <f>IF('AMT-11'!CJ59="","",'AMT-11'!CJ59)</f>
        <v/>
      </c>
      <c r="AH47" t="str">
        <f>IF('AMT-11'!$CN59="PCF","999999999999999",IF('AMT-11'!CR59="","",'AMT-11'!CR59))</f>
        <v/>
      </c>
      <c r="AI47" t="str">
        <f>IF('AMT-11'!$CP59="PCF","999999999999999",IF('AMT-11'!CW59="","",'AMT-11'!CW59))</f>
        <v/>
      </c>
      <c r="AJ47" t="str">
        <f>IF('AMT-11'!$CN59="PCF","999999999999999",IF('AMT-11'!DB59="","",'AMT-11'!DB59))</f>
        <v/>
      </c>
      <c r="AK47" t="str">
        <f>IF('AMT-11'!$CP59="PCF","999999999999999",IF('AMT-11'!DG59="","",'AMT-11'!DG59))</f>
        <v/>
      </c>
      <c r="AL47" t="str">
        <f>IF('AMT-11'!DM59="","",'AMT-11'!DM59)</f>
        <v/>
      </c>
      <c r="AM47" t="str">
        <f>IF('AMT-11'!DR59="","",'AMT-11'!DR59)</f>
        <v/>
      </c>
      <c r="AN47" t="str">
        <f>IF('AMT-11'!DW59="","",'AMT-11'!DW59)</f>
        <v/>
      </c>
      <c r="AP47" t="str">
        <f>IF('AMT-11'!EB59="","",'AMT-11'!EB59)</f>
        <v/>
      </c>
      <c r="AQ47" t="str">
        <f>IF('AMT-11'!EG59="","",'AMT-11'!EG59)</f>
        <v/>
      </c>
      <c r="AR47" t="str">
        <f>IF('AMT-11'!EL59="","",'AMT-11'!EL59)</f>
        <v/>
      </c>
      <c r="AS47" t="str">
        <f>IF('AMT-11'!CN59="","",'AMT-11'!CN59)</f>
        <v/>
      </c>
      <c r="AT47" t="str">
        <f>IF('AMT-11'!CP59="","",'AMT-11'!CP59)</f>
        <v/>
      </c>
      <c r="AU47" t="str">
        <f>IF('AMT-11'!D59="","",IF('AMT-11'!DL59="","無効(デフォルト)",'AMT-11'!DL59))</f>
        <v/>
      </c>
    </row>
    <row r="48" spans="1:47" x14ac:dyDescent="0.2">
      <c r="A48" s="40">
        <f t="shared" ca="1" si="0"/>
        <v>46097</v>
      </c>
      <c r="B48" s="34"/>
      <c r="C48" t="s">
        <v>70</v>
      </c>
      <c r="D48" s="34"/>
      <c r="E48" s="40">
        <f t="shared" ca="1" si="1"/>
        <v>46097</v>
      </c>
      <c r="F48" t="str">
        <f>IF(H48="","",'AMT-11'!$M$6)</f>
        <v/>
      </c>
      <c r="G48" t="str">
        <f>IF(H48="","",'AMT-11'!$AN$6)</f>
        <v/>
      </c>
      <c r="H48" t="str">
        <f>IF('AMT-11'!D60="","",'AMT-11'!D60)</f>
        <v/>
      </c>
      <c r="I48" t="str">
        <f>IF('AMT-11'!F60="","",'AMT-11'!F60)</f>
        <v/>
      </c>
      <c r="J48" t="str">
        <f>IF('AMT-11'!J60="","",'AMT-11'!J60)</f>
        <v/>
      </c>
      <c r="K48" t="str">
        <f>IF('AMT-11'!Q60="","",'AMT-11'!Q60)</f>
        <v/>
      </c>
      <c r="L48" t="str" cm="1">
        <f t="array" ref="L48">_xlfn.IFS('AMT-11'!X60="","",'AMT-11'!D60="追加",'AMT-11'!X60,'AMT-11'!D60="更新","")</f>
        <v/>
      </c>
      <c r="M48" t="str" cm="1">
        <f t="array" ref="M48">_xlfn.IFS('AMT-11'!AJ60="","",'AMT-11'!D60="追加",'AMT-11'!AJ60,'AMT-11'!D60="更新","")</f>
        <v/>
      </c>
      <c r="N48" t="str">
        <f>IF('AMT-11'!AV60="","",'AMT-11'!AV60)</f>
        <v/>
      </c>
      <c r="O48" t="str">
        <f>IF('AMT-11'!AX60="","",'AMT-11'!AX60)</f>
        <v/>
      </c>
      <c r="P48" t="str">
        <f>IF('AMT-11'!AZ60="","",'AMT-11'!AZ60)</f>
        <v/>
      </c>
      <c r="Q48" t="str">
        <f>IF('AMT-11'!BB60="","",'AMT-11'!BB60)</f>
        <v/>
      </c>
      <c r="R48" t="str">
        <f>IF('AMT-11'!BD60="","",'AMT-11'!BD60)</f>
        <v/>
      </c>
      <c r="S48" t="str">
        <f>IF('AMT-11'!BF60="","",'AMT-11'!BF60)</f>
        <v/>
      </c>
      <c r="T48" t="str">
        <f>IF('AMT-11'!BH60="","",'AMT-11'!BH60)</f>
        <v/>
      </c>
      <c r="U48" t="str">
        <f>IF('AMT-11'!BJ60="","",'AMT-11'!BJ60)</f>
        <v/>
      </c>
      <c r="V48" t="str">
        <f>IF('AMT-11'!BL60="","",'AMT-11'!BL60)</f>
        <v/>
      </c>
      <c r="W48" t="str">
        <f>IF('AMT-11'!BN60="","",'AMT-11'!BN60)</f>
        <v/>
      </c>
      <c r="X48" t="str">
        <f>IF('AMT-11'!BP60="","",'AMT-11'!BP60)</f>
        <v/>
      </c>
      <c r="Y48" t="str">
        <f>IF('AMT-11'!BR60="","",'AMT-11'!BR60)</f>
        <v/>
      </c>
      <c r="Z48" t="str">
        <f>IF('AMT-11'!BT60="","",'AMT-11'!BT60)</f>
        <v/>
      </c>
      <c r="AA48" t="str">
        <f>IF('AMT-11'!BV60="","",'AMT-11'!BV60)</f>
        <v/>
      </c>
      <c r="AB48" t="str">
        <f>IF('AMT-11'!BX60="","",'AMT-11'!BX60)</f>
        <v/>
      </c>
      <c r="AC48" t="str">
        <f>IF('AMT-11'!BZ60="","",'AMT-11'!BZ60)</f>
        <v/>
      </c>
      <c r="AD48" t="str">
        <f>IF('AMT-11'!CB60="","",'AMT-11'!CB60)</f>
        <v/>
      </c>
      <c r="AE48" t="str">
        <f>IF('AMT-11'!CD60="","",'AMT-11'!CD60)</f>
        <v/>
      </c>
      <c r="AF48" t="str">
        <f>IF('AMT-11'!CF60="","",'AMT-11'!CF60)</f>
        <v/>
      </c>
      <c r="AG48" t="str">
        <f>IF('AMT-11'!CJ60="","",'AMT-11'!CJ60)</f>
        <v/>
      </c>
      <c r="AH48" t="str">
        <f>IF('AMT-11'!$CN60="PCF","999999999999999",IF('AMT-11'!CR60="","",'AMT-11'!CR60))</f>
        <v/>
      </c>
      <c r="AI48" t="str">
        <f>IF('AMT-11'!$CP60="PCF","999999999999999",IF('AMT-11'!CW60="","",'AMT-11'!CW60))</f>
        <v/>
      </c>
      <c r="AJ48" t="str">
        <f>IF('AMT-11'!$CN60="PCF","999999999999999",IF('AMT-11'!DB60="","",'AMT-11'!DB60))</f>
        <v/>
      </c>
      <c r="AK48" t="str">
        <f>IF('AMT-11'!$CP60="PCF","999999999999999",IF('AMT-11'!DG60="","",'AMT-11'!DG60))</f>
        <v/>
      </c>
      <c r="AL48" t="str">
        <f>IF('AMT-11'!DM60="","",'AMT-11'!DM60)</f>
        <v/>
      </c>
      <c r="AM48" t="str">
        <f>IF('AMT-11'!DR60="","",'AMT-11'!DR60)</f>
        <v/>
      </c>
      <c r="AN48" t="str">
        <f>IF('AMT-11'!DW60="","",'AMT-11'!DW60)</f>
        <v/>
      </c>
      <c r="AP48" t="str">
        <f>IF('AMT-11'!EB60="","",'AMT-11'!EB60)</f>
        <v/>
      </c>
      <c r="AQ48" t="str">
        <f>IF('AMT-11'!EG60="","",'AMT-11'!EG60)</f>
        <v/>
      </c>
      <c r="AR48" t="str">
        <f>IF('AMT-11'!EL60="","",'AMT-11'!EL60)</f>
        <v/>
      </c>
      <c r="AS48" t="str">
        <f>IF('AMT-11'!CN60="","",'AMT-11'!CN60)</f>
        <v/>
      </c>
      <c r="AT48" t="str">
        <f>IF('AMT-11'!CP60="","",'AMT-11'!CP60)</f>
        <v/>
      </c>
      <c r="AU48" t="str">
        <f>IF('AMT-11'!D60="","",IF('AMT-11'!DL60="","無効(デフォルト)",'AMT-11'!DL60))</f>
        <v/>
      </c>
    </row>
    <row r="49" spans="1:47" x14ac:dyDescent="0.2">
      <c r="A49" s="40">
        <f t="shared" ca="1" si="0"/>
        <v>46097</v>
      </c>
      <c r="B49" s="34"/>
      <c r="C49" t="s">
        <v>70</v>
      </c>
      <c r="D49" s="34"/>
      <c r="E49" s="40">
        <f t="shared" ca="1" si="1"/>
        <v>46097</v>
      </c>
      <c r="F49" t="str">
        <f>IF(H49="","",'AMT-11'!$M$6)</f>
        <v/>
      </c>
      <c r="G49" t="str">
        <f>IF(H49="","",'AMT-11'!$AN$6)</f>
        <v/>
      </c>
      <c r="H49" t="str">
        <f>IF('AMT-11'!D61="","",'AMT-11'!D61)</f>
        <v/>
      </c>
      <c r="I49" t="str">
        <f>IF('AMT-11'!F61="","",'AMT-11'!F61)</f>
        <v/>
      </c>
      <c r="J49" t="str">
        <f>IF('AMT-11'!J61="","",'AMT-11'!J61)</f>
        <v/>
      </c>
      <c r="K49" t="str">
        <f>IF('AMT-11'!Q61="","",'AMT-11'!Q61)</f>
        <v/>
      </c>
      <c r="L49" t="str" cm="1">
        <f t="array" ref="L49">_xlfn.IFS('AMT-11'!X61="","",'AMT-11'!D61="追加",'AMT-11'!X61,'AMT-11'!D61="更新","")</f>
        <v/>
      </c>
      <c r="M49" t="str" cm="1">
        <f t="array" ref="M49">_xlfn.IFS('AMT-11'!AJ61="","",'AMT-11'!D61="追加",'AMT-11'!AJ61,'AMT-11'!D61="更新","")</f>
        <v/>
      </c>
      <c r="N49" t="str">
        <f>IF('AMT-11'!AV61="","",'AMT-11'!AV61)</f>
        <v/>
      </c>
      <c r="O49" t="str">
        <f>IF('AMT-11'!AX61="","",'AMT-11'!AX61)</f>
        <v/>
      </c>
      <c r="P49" t="str">
        <f>IF('AMT-11'!AZ61="","",'AMT-11'!AZ61)</f>
        <v/>
      </c>
      <c r="Q49" t="str">
        <f>IF('AMT-11'!BB61="","",'AMT-11'!BB61)</f>
        <v/>
      </c>
      <c r="R49" t="str">
        <f>IF('AMT-11'!BD61="","",'AMT-11'!BD61)</f>
        <v/>
      </c>
      <c r="S49" t="str">
        <f>IF('AMT-11'!BF61="","",'AMT-11'!BF61)</f>
        <v/>
      </c>
      <c r="T49" t="str">
        <f>IF('AMT-11'!BH61="","",'AMT-11'!BH61)</f>
        <v/>
      </c>
      <c r="U49" t="str">
        <f>IF('AMT-11'!BJ61="","",'AMT-11'!BJ61)</f>
        <v/>
      </c>
      <c r="V49" t="str">
        <f>IF('AMT-11'!BL61="","",'AMT-11'!BL61)</f>
        <v/>
      </c>
      <c r="W49" t="str">
        <f>IF('AMT-11'!BN61="","",'AMT-11'!BN61)</f>
        <v/>
      </c>
      <c r="X49" t="str">
        <f>IF('AMT-11'!BP61="","",'AMT-11'!BP61)</f>
        <v/>
      </c>
      <c r="Y49" t="str">
        <f>IF('AMT-11'!BR61="","",'AMT-11'!BR61)</f>
        <v/>
      </c>
      <c r="Z49" t="str">
        <f>IF('AMT-11'!BT61="","",'AMT-11'!BT61)</f>
        <v/>
      </c>
      <c r="AA49" t="str">
        <f>IF('AMT-11'!BV61="","",'AMT-11'!BV61)</f>
        <v/>
      </c>
      <c r="AB49" t="str">
        <f>IF('AMT-11'!BX61="","",'AMT-11'!BX61)</f>
        <v/>
      </c>
      <c r="AC49" t="str">
        <f>IF('AMT-11'!BZ61="","",'AMT-11'!BZ61)</f>
        <v/>
      </c>
      <c r="AD49" t="str">
        <f>IF('AMT-11'!CB61="","",'AMT-11'!CB61)</f>
        <v/>
      </c>
      <c r="AE49" t="str">
        <f>IF('AMT-11'!CD61="","",'AMT-11'!CD61)</f>
        <v/>
      </c>
      <c r="AF49" t="str">
        <f>IF('AMT-11'!CF61="","",'AMT-11'!CF61)</f>
        <v/>
      </c>
      <c r="AG49" t="str">
        <f>IF('AMT-11'!CJ61="","",'AMT-11'!CJ61)</f>
        <v/>
      </c>
      <c r="AH49" t="str">
        <f>IF('AMT-11'!$CN61="PCF","999999999999999",IF('AMT-11'!CR61="","",'AMT-11'!CR61))</f>
        <v/>
      </c>
      <c r="AI49" t="str">
        <f>IF('AMT-11'!$CP61="PCF","999999999999999",IF('AMT-11'!CW61="","",'AMT-11'!CW61))</f>
        <v/>
      </c>
      <c r="AJ49" t="str">
        <f>IF('AMT-11'!$CN61="PCF","999999999999999",IF('AMT-11'!DB61="","",'AMT-11'!DB61))</f>
        <v/>
      </c>
      <c r="AK49" t="str">
        <f>IF('AMT-11'!$CP61="PCF","999999999999999",IF('AMT-11'!DG61="","",'AMT-11'!DG61))</f>
        <v/>
      </c>
      <c r="AL49" t="str">
        <f>IF('AMT-11'!DM61="","",'AMT-11'!DM61)</f>
        <v/>
      </c>
      <c r="AM49" t="str">
        <f>IF('AMT-11'!DR61="","",'AMT-11'!DR61)</f>
        <v/>
      </c>
      <c r="AN49" t="str">
        <f>IF('AMT-11'!DW61="","",'AMT-11'!DW61)</f>
        <v/>
      </c>
      <c r="AP49" t="str">
        <f>IF('AMT-11'!EB61="","",'AMT-11'!EB61)</f>
        <v/>
      </c>
      <c r="AQ49" t="str">
        <f>IF('AMT-11'!EG61="","",'AMT-11'!EG61)</f>
        <v/>
      </c>
      <c r="AR49" t="str">
        <f>IF('AMT-11'!EL61="","",'AMT-11'!EL61)</f>
        <v/>
      </c>
      <c r="AS49" t="str">
        <f>IF('AMT-11'!CN61="","",'AMT-11'!CN61)</f>
        <v/>
      </c>
      <c r="AT49" t="str">
        <f>IF('AMT-11'!CP61="","",'AMT-11'!CP61)</f>
        <v/>
      </c>
      <c r="AU49" t="str">
        <f>IF('AMT-11'!D61="","",IF('AMT-11'!DL61="","無効(デフォルト)",'AMT-11'!DL61))</f>
        <v/>
      </c>
    </row>
    <row r="50" spans="1:47" x14ac:dyDescent="0.2">
      <c r="A50" s="40">
        <f t="shared" ca="1" si="0"/>
        <v>46097</v>
      </c>
      <c r="B50" s="34"/>
      <c r="C50" t="s">
        <v>70</v>
      </c>
      <c r="D50" s="34"/>
      <c r="E50" s="40">
        <f t="shared" ca="1" si="1"/>
        <v>46097</v>
      </c>
      <c r="F50" t="str">
        <f>IF(H50="","",'AMT-11'!$M$6)</f>
        <v/>
      </c>
      <c r="G50" t="str">
        <f>IF(H50="","",'AMT-11'!$AN$6)</f>
        <v/>
      </c>
      <c r="H50" t="str">
        <f>IF('AMT-11'!D62="","",'AMT-11'!D62)</f>
        <v/>
      </c>
      <c r="I50" t="str">
        <f>IF('AMT-11'!F62="","",'AMT-11'!F62)</f>
        <v/>
      </c>
      <c r="J50" t="str">
        <f>IF('AMT-11'!J62="","",'AMT-11'!J62)</f>
        <v/>
      </c>
      <c r="K50" t="str">
        <f>IF('AMT-11'!Q62="","",'AMT-11'!Q62)</f>
        <v/>
      </c>
      <c r="L50" t="str" cm="1">
        <f t="array" ref="L50">_xlfn.IFS('AMT-11'!X62="","",'AMT-11'!D62="追加",'AMT-11'!X62,'AMT-11'!D62="更新","")</f>
        <v/>
      </c>
      <c r="M50" t="str" cm="1">
        <f t="array" ref="M50">_xlfn.IFS('AMT-11'!AJ62="","",'AMT-11'!D62="追加",'AMT-11'!AJ62,'AMT-11'!D62="更新","")</f>
        <v/>
      </c>
      <c r="N50" t="str">
        <f>IF('AMT-11'!AV62="","",'AMT-11'!AV62)</f>
        <v/>
      </c>
      <c r="O50" t="str">
        <f>IF('AMT-11'!AX62="","",'AMT-11'!AX62)</f>
        <v/>
      </c>
      <c r="P50" t="str">
        <f>IF('AMT-11'!AZ62="","",'AMT-11'!AZ62)</f>
        <v/>
      </c>
      <c r="Q50" t="str">
        <f>IF('AMT-11'!BB62="","",'AMT-11'!BB62)</f>
        <v/>
      </c>
      <c r="R50" t="str">
        <f>IF('AMT-11'!BD62="","",'AMT-11'!BD62)</f>
        <v/>
      </c>
      <c r="S50" t="str">
        <f>IF('AMT-11'!BF62="","",'AMT-11'!BF62)</f>
        <v/>
      </c>
      <c r="T50" t="str">
        <f>IF('AMT-11'!BH62="","",'AMT-11'!BH62)</f>
        <v/>
      </c>
      <c r="U50" t="str">
        <f>IF('AMT-11'!BJ62="","",'AMT-11'!BJ62)</f>
        <v/>
      </c>
      <c r="V50" t="str">
        <f>IF('AMT-11'!BL62="","",'AMT-11'!BL62)</f>
        <v/>
      </c>
      <c r="W50" t="str">
        <f>IF('AMT-11'!BN62="","",'AMT-11'!BN62)</f>
        <v/>
      </c>
      <c r="X50" t="str">
        <f>IF('AMT-11'!BP62="","",'AMT-11'!BP62)</f>
        <v/>
      </c>
      <c r="Y50" t="str">
        <f>IF('AMT-11'!BR62="","",'AMT-11'!BR62)</f>
        <v/>
      </c>
      <c r="Z50" t="str">
        <f>IF('AMT-11'!BT62="","",'AMT-11'!BT62)</f>
        <v/>
      </c>
      <c r="AA50" t="str">
        <f>IF('AMT-11'!BV62="","",'AMT-11'!BV62)</f>
        <v/>
      </c>
      <c r="AB50" t="str">
        <f>IF('AMT-11'!BX62="","",'AMT-11'!BX62)</f>
        <v/>
      </c>
      <c r="AC50" t="str">
        <f>IF('AMT-11'!BZ62="","",'AMT-11'!BZ62)</f>
        <v/>
      </c>
      <c r="AD50" t="str">
        <f>IF('AMT-11'!CB62="","",'AMT-11'!CB62)</f>
        <v/>
      </c>
      <c r="AE50" t="str">
        <f>IF('AMT-11'!CD62="","",'AMT-11'!CD62)</f>
        <v/>
      </c>
      <c r="AF50" t="str">
        <f>IF('AMT-11'!CF62="","",'AMT-11'!CF62)</f>
        <v/>
      </c>
      <c r="AG50" t="str">
        <f>IF('AMT-11'!CJ62="","",'AMT-11'!CJ62)</f>
        <v/>
      </c>
      <c r="AH50" t="str">
        <f>IF('AMT-11'!$CN62="PCF","999999999999999",IF('AMT-11'!CR62="","",'AMT-11'!CR62))</f>
        <v/>
      </c>
      <c r="AI50" t="str">
        <f>IF('AMT-11'!$CP62="PCF","999999999999999",IF('AMT-11'!CW62="","",'AMT-11'!CW62))</f>
        <v/>
      </c>
      <c r="AJ50" t="str">
        <f>IF('AMT-11'!$CN62="PCF","999999999999999",IF('AMT-11'!DB62="","",'AMT-11'!DB62))</f>
        <v/>
      </c>
      <c r="AK50" t="str">
        <f>IF('AMT-11'!$CP62="PCF","999999999999999",IF('AMT-11'!DG62="","",'AMT-11'!DG62))</f>
        <v/>
      </c>
      <c r="AL50" t="str">
        <f>IF('AMT-11'!DM62="","",'AMT-11'!DM62)</f>
        <v/>
      </c>
      <c r="AM50" t="str">
        <f>IF('AMT-11'!DR62="","",'AMT-11'!DR62)</f>
        <v/>
      </c>
      <c r="AN50" t="str">
        <f>IF('AMT-11'!DW62="","",'AMT-11'!DW62)</f>
        <v/>
      </c>
      <c r="AP50" t="str">
        <f>IF('AMT-11'!EB62="","",'AMT-11'!EB62)</f>
        <v/>
      </c>
      <c r="AQ50" t="str">
        <f>IF('AMT-11'!EG62="","",'AMT-11'!EG62)</f>
        <v/>
      </c>
      <c r="AR50" t="str">
        <f>IF('AMT-11'!EL62="","",'AMT-11'!EL62)</f>
        <v/>
      </c>
      <c r="AS50" t="str">
        <f>IF('AMT-11'!CN62="","",'AMT-11'!CN62)</f>
        <v/>
      </c>
      <c r="AT50" t="str">
        <f>IF('AMT-11'!CP62="","",'AMT-11'!CP62)</f>
        <v/>
      </c>
      <c r="AU50" t="str">
        <f>IF('AMT-11'!D62="","",IF('AMT-11'!DL62="","無効(デフォルト)",'AMT-11'!DL62))</f>
        <v/>
      </c>
    </row>
    <row r="51" spans="1:47" x14ac:dyDescent="0.2">
      <c r="A51" s="40">
        <f t="shared" ca="1" si="0"/>
        <v>46097</v>
      </c>
      <c r="B51" s="34"/>
      <c r="C51" t="s">
        <v>70</v>
      </c>
      <c r="D51" s="34"/>
      <c r="E51" s="40">
        <f t="shared" ca="1" si="1"/>
        <v>46097</v>
      </c>
      <c r="F51" t="str">
        <f>IF(H51="","",'AMT-11'!$M$6)</f>
        <v/>
      </c>
      <c r="G51" t="str">
        <f>IF(H51="","",'AMT-11'!$AN$6)</f>
        <v/>
      </c>
      <c r="H51" t="str">
        <f>IF('AMT-11'!D63="","",'AMT-11'!D63)</f>
        <v/>
      </c>
      <c r="I51" t="str">
        <f>IF('AMT-11'!F63="","",'AMT-11'!F63)</f>
        <v/>
      </c>
      <c r="J51" t="str">
        <f>IF('AMT-11'!J63="","",'AMT-11'!J63)</f>
        <v/>
      </c>
      <c r="K51" t="str">
        <f>IF('AMT-11'!Q63="","",'AMT-11'!Q63)</f>
        <v/>
      </c>
      <c r="L51" t="str" cm="1">
        <f t="array" ref="L51">_xlfn.IFS('AMT-11'!X63="","",'AMT-11'!D63="追加",'AMT-11'!X63,'AMT-11'!D63="更新","")</f>
        <v/>
      </c>
      <c r="M51" t="str" cm="1">
        <f t="array" ref="M51">_xlfn.IFS('AMT-11'!AJ63="","",'AMT-11'!D63="追加",'AMT-11'!AJ63,'AMT-11'!D63="更新","")</f>
        <v/>
      </c>
      <c r="N51" t="str">
        <f>IF('AMT-11'!AV63="","",'AMT-11'!AV63)</f>
        <v/>
      </c>
      <c r="O51" t="str">
        <f>IF('AMT-11'!AX63="","",'AMT-11'!AX63)</f>
        <v/>
      </c>
      <c r="P51" t="str">
        <f>IF('AMT-11'!AZ63="","",'AMT-11'!AZ63)</f>
        <v/>
      </c>
      <c r="Q51" t="str">
        <f>IF('AMT-11'!BB63="","",'AMT-11'!BB63)</f>
        <v/>
      </c>
      <c r="R51" t="str">
        <f>IF('AMT-11'!BD63="","",'AMT-11'!BD63)</f>
        <v/>
      </c>
      <c r="S51" t="str">
        <f>IF('AMT-11'!BF63="","",'AMT-11'!BF63)</f>
        <v/>
      </c>
      <c r="T51" t="str">
        <f>IF('AMT-11'!BH63="","",'AMT-11'!BH63)</f>
        <v/>
      </c>
      <c r="U51" t="str">
        <f>IF('AMT-11'!BJ63="","",'AMT-11'!BJ63)</f>
        <v/>
      </c>
      <c r="V51" t="str">
        <f>IF('AMT-11'!BL63="","",'AMT-11'!BL63)</f>
        <v/>
      </c>
      <c r="W51" t="str">
        <f>IF('AMT-11'!BN63="","",'AMT-11'!BN63)</f>
        <v/>
      </c>
      <c r="X51" t="str">
        <f>IF('AMT-11'!BP63="","",'AMT-11'!BP63)</f>
        <v/>
      </c>
      <c r="Y51" t="str">
        <f>IF('AMT-11'!BR63="","",'AMT-11'!BR63)</f>
        <v/>
      </c>
      <c r="Z51" t="str">
        <f>IF('AMT-11'!BT63="","",'AMT-11'!BT63)</f>
        <v/>
      </c>
      <c r="AA51" t="str">
        <f>IF('AMT-11'!BV63="","",'AMT-11'!BV63)</f>
        <v/>
      </c>
      <c r="AB51" t="str">
        <f>IF('AMT-11'!BX63="","",'AMT-11'!BX63)</f>
        <v/>
      </c>
      <c r="AC51" t="str">
        <f>IF('AMT-11'!BZ63="","",'AMT-11'!BZ63)</f>
        <v/>
      </c>
      <c r="AD51" t="str">
        <f>IF('AMT-11'!CB63="","",'AMT-11'!CB63)</f>
        <v/>
      </c>
      <c r="AE51" t="str">
        <f>IF('AMT-11'!CD63="","",'AMT-11'!CD63)</f>
        <v/>
      </c>
      <c r="AF51" t="str">
        <f>IF('AMT-11'!CF63="","",'AMT-11'!CF63)</f>
        <v/>
      </c>
      <c r="AG51" t="str">
        <f>IF('AMT-11'!CJ63="","",'AMT-11'!CJ63)</f>
        <v/>
      </c>
      <c r="AH51" t="str">
        <f>IF('AMT-11'!$CN63="PCF","999999999999999",IF('AMT-11'!CR63="","",'AMT-11'!CR63))</f>
        <v/>
      </c>
      <c r="AI51" t="str">
        <f>IF('AMT-11'!$CP63="PCF","999999999999999",IF('AMT-11'!CW63="","",'AMT-11'!CW63))</f>
        <v/>
      </c>
      <c r="AJ51" t="str">
        <f>IF('AMT-11'!$CN63="PCF","999999999999999",IF('AMT-11'!DB63="","",'AMT-11'!DB63))</f>
        <v/>
      </c>
      <c r="AK51" t="str">
        <f>IF('AMT-11'!$CP63="PCF","999999999999999",IF('AMT-11'!DG63="","",'AMT-11'!DG63))</f>
        <v/>
      </c>
      <c r="AL51" t="str">
        <f>IF('AMT-11'!DM63="","",'AMT-11'!DM63)</f>
        <v/>
      </c>
      <c r="AM51" t="str">
        <f>IF('AMT-11'!DR63="","",'AMT-11'!DR63)</f>
        <v/>
      </c>
      <c r="AN51" t="str">
        <f>IF('AMT-11'!DW63="","",'AMT-11'!DW63)</f>
        <v/>
      </c>
      <c r="AP51" t="str">
        <f>IF('AMT-11'!EB63="","",'AMT-11'!EB63)</f>
        <v/>
      </c>
      <c r="AQ51" t="str">
        <f>IF('AMT-11'!EG63="","",'AMT-11'!EG63)</f>
        <v/>
      </c>
      <c r="AR51" t="str">
        <f>IF('AMT-11'!EL63="","",'AMT-11'!EL63)</f>
        <v/>
      </c>
      <c r="AS51" t="str">
        <f>IF('AMT-11'!CN63="","",'AMT-11'!CN63)</f>
        <v/>
      </c>
      <c r="AT51" t="str">
        <f>IF('AMT-11'!CP63="","",'AMT-11'!CP63)</f>
        <v/>
      </c>
      <c r="AU51" t="str">
        <f>IF('AMT-11'!D63="","",IF('AMT-11'!DL63="","無効(デフォルト)",'AMT-11'!DL63))</f>
        <v/>
      </c>
    </row>
    <row r="52" spans="1:47" x14ac:dyDescent="0.2">
      <c r="A52" s="40">
        <f t="shared" ca="1" si="0"/>
        <v>46097</v>
      </c>
      <c r="B52" s="34"/>
      <c r="C52" t="s">
        <v>70</v>
      </c>
      <c r="D52" s="34"/>
      <c r="E52" s="40">
        <f t="shared" ca="1" si="1"/>
        <v>46097</v>
      </c>
      <c r="F52" t="str">
        <f>IF(H52="","",'AMT-11'!$M$6)</f>
        <v/>
      </c>
      <c r="G52" t="str">
        <f>IF(H52="","",'AMT-11'!$AN$6)</f>
        <v/>
      </c>
      <c r="H52" t="str">
        <f>IF('AMT-11'!D64="","",'AMT-11'!D64)</f>
        <v/>
      </c>
      <c r="I52" t="str">
        <f>IF('AMT-11'!F64="","",'AMT-11'!F64)</f>
        <v/>
      </c>
      <c r="J52" t="str">
        <f>IF('AMT-11'!J64="","",'AMT-11'!J64)</f>
        <v/>
      </c>
      <c r="K52" t="str">
        <f>IF('AMT-11'!Q64="","",'AMT-11'!Q64)</f>
        <v/>
      </c>
      <c r="L52" t="str" cm="1">
        <f t="array" ref="L52">_xlfn.IFS('AMT-11'!X64="","",'AMT-11'!D64="追加",'AMT-11'!X64,'AMT-11'!D64="更新","")</f>
        <v/>
      </c>
      <c r="M52" t="str" cm="1">
        <f t="array" ref="M52">_xlfn.IFS('AMT-11'!AJ64="","",'AMT-11'!D64="追加",'AMT-11'!AJ64,'AMT-11'!D64="更新","")</f>
        <v/>
      </c>
      <c r="N52" t="str">
        <f>IF('AMT-11'!AV64="","",'AMT-11'!AV64)</f>
        <v/>
      </c>
      <c r="O52" t="str">
        <f>IF('AMT-11'!AX64="","",'AMT-11'!AX64)</f>
        <v/>
      </c>
      <c r="P52" t="str">
        <f>IF('AMT-11'!AZ64="","",'AMT-11'!AZ64)</f>
        <v/>
      </c>
      <c r="Q52" t="str">
        <f>IF('AMT-11'!BB64="","",'AMT-11'!BB64)</f>
        <v/>
      </c>
      <c r="R52" t="str">
        <f>IF('AMT-11'!BD64="","",'AMT-11'!BD64)</f>
        <v/>
      </c>
      <c r="S52" t="str">
        <f>IF('AMT-11'!BF64="","",'AMT-11'!BF64)</f>
        <v/>
      </c>
      <c r="T52" t="str">
        <f>IF('AMT-11'!BH64="","",'AMT-11'!BH64)</f>
        <v/>
      </c>
      <c r="U52" t="str">
        <f>IF('AMT-11'!BJ64="","",'AMT-11'!BJ64)</f>
        <v/>
      </c>
      <c r="V52" t="str">
        <f>IF('AMT-11'!BL64="","",'AMT-11'!BL64)</f>
        <v/>
      </c>
      <c r="W52" t="str">
        <f>IF('AMT-11'!BN64="","",'AMT-11'!BN64)</f>
        <v/>
      </c>
      <c r="X52" t="str">
        <f>IF('AMT-11'!BP64="","",'AMT-11'!BP64)</f>
        <v/>
      </c>
      <c r="Y52" t="str">
        <f>IF('AMT-11'!BR64="","",'AMT-11'!BR64)</f>
        <v/>
      </c>
      <c r="Z52" t="str">
        <f>IF('AMT-11'!BT64="","",'AMT-11'!BT64)</f>
        <v/>
      </c>
      <c r="AA52" t="str">
        <f>IF('AMT-11'!BV64="","",'AMT-11'!BV64)</f>
        <v/>
      </c>
      <c r="AB52" t="str">
        <f>IF('AMT-11'!BX64="","",'AMT-11'!BX64)</f>
        <v/>
      </c>
      <c r="AC52" t="str">
        <f>IF('AMT-11'!BZ64="","",'AMT-11'!BZ64)</f>
        <v/>
      </c>
      <c r="AD52" t="str">
        <f>IF('AMT-11'!CB64="","",'AMT-11'!CB64)</f>
        <v/>
      </c>
      <c r="AE52" t="str">
        <f>IF('AMT-11'!CD64="","",'AMT-11'!CD64)</f>
        <v/>
      </c>
      <c r="AF52" t="str">
        <f>IF('AMT-11'!CF64="","",'AMT-11'!CF64)</f>
        <v/>
      </c>
      <c r="AG52" t="str">
        <f>IF('AMT-11'!CJ64="","",'AMT-11'!CJ64)</f>
        <v/>
      </c>
      <c r="AH52" t="str">
        <f>IF('AMT-11'!$CN64="PCF","999999999999999",IF('AMT-11'!CR64="","",'AMT-11'!CR64))</f>
        <v/>
      </c>
      <c r="AI52" t="str">
        <f>IF('AMT-11'!$CP64="PCF","999999999999999",IF('AMT-11'!CW64="","",'AMT-11'!CW64))</f>
        <v/>
      </c>
      <c r="AJ52" t="str">
        <f>IF('AMT-11'!$CN64="PCF","999999999999999",IF('AMT-11'!DB64="","",'AMT-11'!DB64))</f>
        <v/>
      </c>
      <c r="AK52" t="str">
        <f>IF('AMT-11'!$CP64="PCF","999999999999999",IF('AMT-11'!DG64="","",'AMT-11'!DG64))</f>
        <v/>
      </c>
      <c r="AL52" t="str">
        <f>IF('AMT-11'!DM64="","",'AMT-11'!DM64)</f>
        <v/>
      </c>
      <c r="AM52" t="str">
        <f>IF('AMT-11'!DR64="","",'AMT-11'!DR64)</f>
        <v/>
      </c>
      <c r="AN52" t="str">
        <f>IF('AMT-11'!DW64="","",'AMT-11'!DW64)</f>
        <v/>
      </c>
      <c r="AP52" t="str">
        <f>IF('AMT-11'!EB64="","",'AMT-11'!EB64)</f>
        <v/>
      </c>
      <c r="AQ52" t="str">
        <f>IF('AMT-11'!EG64="","",'AMT-11'!EG64)</f>
        <v/>
      </c>
      <c r="AR52" t="str">
        <f>IF('AMT-11'!EL64="","",'AMT-11'!EL64)</f>
        <v/>
      </c>
      <c r="AS52" t="str">
        <f>IF('AMT-11'!CN64="","",'AMT-11'!CN64)</f>
        <v/>
      </c>
      <c r="AT52" t="str">
        <f>IF('AMT-11'!CP64="","",'AMT-11'!CP64)</f>
        <v/>
      </c>
      <c r="AU52" t="str">
        <f>IF('AMT-11'!D64="","",IF('AMT-11'!DL64="","無効(デフォルト)",'AMT-11'!DL64))</f>
        <v/>
      </c>
    </row>
    <row r="53" spans="1:47" s="35" customFormat="1" x14ac:dyDescent="0.2">
      <c r="A53" s="41"/>
      <c r="E53" s="42"/>
    </row>
    <row r="54" spans="1:47" s="35" customFormat="1" x14ac:dyDescent="0.2">
      <c r="A54" s="41"/>
      <c r="E54" s="42"/>
    </row>
    <row r="55" spans="1:47" s="35" customFormat="1" x14ac:dyDescent="0.2">
      <c r="A55" s="41"/>
      <c r="E55" s="42"/>
    </row>
    <row r="56" spans="1:47" s="35" customFormat="1" x14ac:dyDescent="0.2">
      <c r="A56" s="41"/>
      <c r="E56" s="42"/>
    </row>
    <row r="57" spans="1:47" s="35" customFormat="1" x14ac:dyDescent="0.2">
      <c r="A57" s="41"/>
      <c r="E57" s="42"/>
    </row>
    <row r="58" spans="1:47" s="35" customFormat="1" x14ac:dyDescent="0.2">
      <c r="A58" s="41"/>
      <c r="E58" s="42"/>
    </row>
    <row r="59" spans="1:47" s="35" customFormat="1" x14ac:dyDescent="0.2">
      <c r="A59" s="41"/>
      <c r="E59" s="42"/>
    </row>
    <row r="60" spans="1:47" s="35" customFormat="1" x14ac:dyDescent="0.2">
      <c r="A60" s="41"/>
      <c r="E60" s="42"/>
    </row>
    <row r="61" spans="1:47" s="35" customFormat="1" x14ac:dyDescent="0.2">
      <c r="A61" s="41"/>
      <c r="E61" s="42"/>
    </row>
    <row r="62" spans="1:47" s="35" customFormat="1" x14ac:dyDescent="0.2">
      <c r="A62" s="41"/>
      <c r="E62" s="42"/>
    </row>
    <row r="63" spans="1:47" s="35" customFormat="1" x14ac:dyDescent="0.2">
      <c r="A63" s="41"/>
      <c r="E63" s="42"/>
    </row>
    <row r="64" spans="1:47" s="35" customFormat="1" x14ac:dyDescent="0.2">
      <c r="A64" s="41"/>
      <c r="E64" s="42"/>
    </row>
    <row r="65" spans="1:5" s="35" customFormat="1" x14ac:dyDescent="0.2">
      <c r="A65" s="41"/>
      <c r="E65" s="42"/>
    </row>
    <row r="66" spans="1:5" s="35" customFormat="1" x14ac:dyDescent="0.2">
      <c r="A66" s="41"/>
      <c r="E66" s="42"/>
    </row>
    <row r="67" spans="1:5" s="35" customFormat="1" x14ac:dyDescent="0.2">
      <c r="A67" s="41"/>
      <c r="E67" s="42"/>
    </row>
    <row r="68" spans="1:5" s="35" customFormat="1" x14ac:dyDescent="0.2">
      <c r="A68" s="41"/>
      <c r="E68" s="42"/>
    </row>
    <row r="69" spans="1:5" s="35" customFormat="1" x14ac:dyDescent="0.2">
      <c r="A69" s="41"/>
      <c r="E69" s="42"/>
    </row>
    <row r="70" spans="1:5" s="35" customFormat="1" x14ac:dyDescent="0.2">
      <c r="A70" s="41"/>
      <c r="E70" s="42"/>
    </row>
    <row r="71" spans="1:5" s="35" customFormat="1" x14ac:dyDescent="0.2">
      <c r="A71" s="41"/>
      <c r="E71" s="42"/>
    </row>
    <row r="72" spans="1:5" s="35" customFormat="1" x14ac:dyDescent="0.2">
      <c r="A72" s="41"/>
      <c r="E72" s="42"/>
    </row>
    <row r="73" spans="1:5" s="35" customFormat="1" x14ac:dyDescent="0.2">
      <c r="A73" s="41"/>
      <c r="E73" s="42"/>
    </row>
    <row r="74" spans="1:5" s="35" customFormat="1" x14ac:dyDescent="0.2">
      <c r="A74" s="41"/>
      <c r="E74" s="42"/>
    </row>
    <row r="75" spans="1:5" s="35" customFormat="1" x14ac:dyDescent="0.2">
      <c r="A75" s="41"/>
      <c r="E75" s="42"/>
    </row>
    <row r="76" spans="1:5" s="35" customFormat="1" x14ac:dyDescent="0.2">
      <c r="A76" s="41"/>
      <c r="E76" s="42"/>
    </row>
    <row r="77" spans="1:5" s="35" customFormat="1" x14ac:dyDescent="0.2">
      <c r="A77" s="41"/>
      <c r="E77" s="42"/>
    </row>
    <row r="78" spans="1:5" s="35" customFormat="1" x14ac:dyDescent="0.2">
      <c r="A78" s="41"/>
      <c r="E78" s="42"/>
    </row>
    <row r="79" spans="1:5" s="35" customFormat="1" x14ac:dyDescent="0.2">
      <c r="A79" s="41"/>
      <c r="E79" s="42"/>
    </row>
    <row r="80" spans="1:5" s="35" customFormat="1" x14ac:dyDescent="0.2">
      <c r="A80" s="41"/>
      <c r="E80" s="42"/>
    </row>
    <row r="81" spans="1:5" s="35" customFormat="1" x14ac:dyDescent="0.2">
      <c r="A81" s="41"/>
      <c r="E81" s="42"/>
    </row>
    <row r="82" spans="1:5" s="35" customFormat="1" x14ac:dyDescent="0.2">
      <c r="A82" s="41"/>
      <c r="E82" s="42"/>
    </row>
    <row r="83" spans="1:5" s="35" customFormat="1" x14ac:dyDescent="0.2">
      <c r="A83" s="41"/>
      <c r="E83" s="42"/>
    </row>
    <row r="84" spans="1:5" s="35" customFormat="1" x14ac:dyDescent="0.2">
      <c r="A84" s="41"/>
      <c r="E84" s="42"/>
    </row>
    <row r="85" spans="1:5" s="35" customFormat="1" x14ac:dyDescent="0.2">
      <c r="A85" s="41"/>
      <c r="E85" s="42"/>
    </row>
    <row r="86" spans="1:5" s="35" customFormat="1" x14ac:dyDescent="0.2">
      <c r="A86" s="41"/>
      <c r="E86" s="42"/>
    </row>
    <row r="87" spans="1:5" s="35" customFormat="1" x14ac:dyDescent="0.2">
      <c r="A87" s="41"/>
      <c r="E87" s="42"/>
    </row>
    <row r="88" spans="1:5" s="35" customFormat="1" x14ac:dyDescent="0.2">
      <c r="A88" s="41"/>
      <c r="E88" s="42"/>
    </row>
    <row r="89" spans="1:5" s="35" customFormat="1" x14ac:dyDescent="0.2">
      <c r="A89" s="41"/>
      <c r="E89" s="42"/>
    </row>
    <row r="90" spans="1:5" s="35" customFormat="1" x14ac:dyDescent="0.2">
      <c r="A90" s="41"/>
      <c r="E90" s="42"/>
    </row>
    <row r="91" spans="1:5" s="35" customFormat="1" x14ac:dyDescent="0.2">
      <c r="A91" s="41"/>
      <c r="E91" s="42"/>
    </row>
    <row r="92" spans="1:5" s="35" customFormat="1" x14ac:dyDescent="0.2">
      <c r="A92" s="41"/>
      <c r="E92" s="42"/>
    </row>
    <row r="93" spans="1:5" s="35" customFormat="1" x14ac:dyDescent="0.2">
      <c r="A93" s="41"/>
      <c r="E93" s="42"/>
    </row>
    <row r="94" spans="1:5" s="35" customFormat="1" x14ac:dyDescent="0.2">
      <c r="A94" s="41"/>
      <c r="E94" s="42"/>
    </row>
    <row r="95" spans="1:5" s="35" customFormat="1" x14ac:dyDescent="0.2">
      <c r="A95" s="41"/>
      <c r="E95" s="42"/>
    </row>
    <row r="96" spans="1:5" s="35" customFormat="1" x14ac:dyDescent="0.2">
      <c r="A96" s="41"/>
      <c r="E96" s="42"/>
    </row>
    <row r="97" spans="1:5" s="35" customFormat="1" x14ac:dyDescent="0.2">
      <c r="A97" s="41"/>
      <c r="E97" s="42"/>
    </row>
    <row r="98" spans="1:5" s="35" customFormat="1" x14ac:dyDescent="0.2">
      <c r="A98" s="41"/>
      <c r="E98" s="42"/>
    </row>
    <row r="99" spans="1:5" s="35" customFormat="1" x14ac:dyDescent="0.2">
      <c r="A99" s="41"/>
      <c r="E99" s="42"/>
    </row>
    <row r="100" spans="1:5" s="35" customFormat="1" x14ac:dyDescent="0.2">
      <c r="A100" s="41"/>
      <c r="E100" s="42"/>
    </row>
    <row r="101" spans="1:5" s="35" customFormat="1" x14ac:dyDescent="0.2">
      <c r="A101" s="41"/>
      <c r="E101" s="42"/>
    </row>
    <row r="102" spans="1:5" s="35" customFormat="1" x14ac:dyDescent="0.2">
      <c r="A102" s="41"/>
      <c r="E102" s="42"/>
    </row>
    <row r="103" spans="1:5" s="35" customFormat="1" x14ac:dyDescent="0.2">
      <c r="A103" s="41"/>
      <c r="E103" s="42"/>
    </row>
    <row r="104" spans="1:5" s="35" customFormat="1" x14ac:dyDescent="0.2">
      <c r="A104" s="41"/>
      <c r="E104" s="42"/>
    </row>
    <row r="105" spans="1:5" s="35" customFormat="1" x14ac:dyDescent="0.2">
      <c r="A105" s="41"/>
      <c r="E105" s="42"/>
    </row>
    <row r="106" spans="1:5" s="35" customFormat="1" x14ac:dyDescent="0.2">
      <c r="A106" s="41"/>
      <c r="E106" s="42"/>
    </row>
    <row r="107" spans="1:5" s="35" customFormat="1" x14ac:dyDescent="0.2">
      <c r="A107" s="41"/>
      <c r="E107" s="42"/>
    </row>
    <row r="108" spans="1:5" s="35" customFormat="1" x14ac:dyDescent="0.2">
      <c r="A108" s="41"/>
      <c r="E108" s="42"/>
    </row>
    <row r="109" spans="1:5" s="35" customFormat="1" x14ac:dyDescent="0.2">
      <c r="A109" s="41"/>
      <c r="E109" s="42"/>
    </row>
    <row r="110" spans="1:5" s="35" customFormat="1" x14ac:dyDescent="0.2">
      <c r="A110" s="41"/>
      <c r="E110" s="42"/>
    </row>
    <row r="111" spans="1:5" s="35" customFormat="1" x14ac:dyDescent="0.2">
      <c r="A111" s="41"/>
      <c r="E111" s="42"/>
    </row>
    <row r="112" spans="1:5" s="35" customFormat="1" x14ac:dyDescent="0.2">
      <c r="A112" s="41"/>
      <c r="E112" s="42"/>
    </row>
    <row r="113" spans="1:5" s="35" customFormat="1" x14ac:dyDescent="0.2">
      <c r="A113" s="41"/>
      <c r="E113" s="42"/>
    </row>
    <row r="114" spans="1:5" s="35" customFormat="1" x14ac:dyDescent="0.2">
      <c r="A114" s="41"/>
      <c r="E114" s="42"/>
    </row>
    <row r="115" spans="1:5" s="35" customFormat="1" x14ac:dyDescent="0.2">
      <c r="A115" s="41"/>
      <c r="E115" s="42"/>
    </row>
    <row r="116" spans="1:5" s="35" customFormat="1" x14ac:dyDescent="0.2">
      <c r="A116" s="41"/>
      <c r="E116" s="42"/>
    </row>
    <row r="117" spans="1:5" s="35" customFormat="1" x14ac:dyDescent="0.2">
      <c r="A117" s="41"/>
      <c r="E117" s="42"/>
    </row>
    <row r="118" spans="1:5" s="35" customFormat="1" x14ac:dyDescent="0.2">
      <c r="A118" s="41"/>
      <c r="E118" s="42"/>
    </row>
    <row r="119" spans="1:5" s="35" customFormat="1" x14ac:dyDescent="0.2">
      <c r="A119" s="41"/>
      <c r="E119" s="42"/>
    </row>
    <row r="120" spans="1:5" s="35" customFormat="1" x14ac:dyDescent="0.2">
      <c r="A120" s="41"/>
      <c r="E120" s="42"/>
    </row>
    <row r="121" spans="1:5" s="35" customFormat="1" x14ac:dyDescent="0.2">
      <c r="A121" s="41"/>
      <c r="E121" s="42"/>
    </row>
    <row r="122" spans="1:5" s="35" customFormat="1" x14ac:dyDescent="0.2">
      <c r="A122" s="41"/>
      <c r="E122" s="42"/>
    </row>
    <row r="123" spans="1:5" s="35" customFormat="1" x14ac:dyDescent="0.2">
      <c r="A123" s="41"/>
      <c r="E123" s="42"/>
    </row>
    <row r="124" spans="1:5" s="35" customFormat="1" x14ac:dyDescent="0.2">
      <c r="A124" s="41"/>
      <c r="E124" s="42"/>
    </row>
    <row r="125" spans="1:5" s="35" customFormat="1" x14ac:dyDescent="0.2">
      <c r="A125" s="41"/>
      <c r="E125" s="42"/>
    </row>
    <row r="126" spans="1:5" s="35" customFormat="1" x14ac:dyDescent="0.2">
      <c r="A126" s="41"/>
      <c r="E126" s="42"/>
    </row>
    <row r="127" spans="1:5" s="35" customFormat="1" x14ac:dyDescent="0.2">
      <c r="A127" s="41"/>
      <c r="E127" s="42"/>
    </row>
    <row r="128" spans="1:5" s="35" customFormat="1" x14ac:dyDescent="0.2">
      <c r="A128" s="41"/>
      <c r="E128" s="42"/>
    </row>
    <row r="129" spans="1:5" s="35" customFormat="1" x14ac:dyDescent="0.2">
      <c r="A129" s="41"/>
      <c r="E129" s="42"/>
    </row>
    <row r="130" spans="1:5" s="35" customFormat="1" x14ac:dyDescent="0.2">
      <c r="A130" s="41"/>
      <c r="E130" s="42"/>
    </row>
    <row r="131" spans="1:5" s="35" customFormat="1" x14ac:dyDescent="0.2">
      <c r="A131" s="41"/>
      <c r="E131" s="42"/>
    </row>
    <row r="132" spans="1:5" s="35" customFormat="1" x14ac:dyDescent="0.2">
      <c r="A132" s="41"/>
      <c r="E132" s="42"/>
    </row>
    <row r="133" spans="1:5" s="35" customFormat="1" x14ac:dyDescent="0.2">
      <c r="A133" s="41"/>
      <c r="E133" s="42"/>
    </row>
    <row r="134" spans="1:5" s="35" customFormat="1" x14ac:dyDescent="0.2">
      <c r="A134" s="41"/>
      <c r="E134" s="42"/>
    </row>
    <row r="135" spans="1:5" s="35" customFormat="1" x14ac:dyDescent="0.2">
      <c r="A135" s="41"/>
      <c r="E135" s="42"/>
    </row>
    <row r="136" spans="1:5" s="35" customFormat="1" x14ac:dyDescent="0.2">
      <c r="A136" s="41"/>
      <c r="E136" s="42"/>
    </row>
    <row r="137" spans="1:5" s="35" customFormat="1" x14ac:dyDescent="0.2">
      <c r="A137" s="41"/>
      <c r="E137" s="42"/>
    </row>
    <row r="138" spans="1:5" s="35" customFormat="1" x14ac:dyDescent="0.2">
      <c r="A138" s="41"/>
      <c r="E138" s="42"/>
    </row>
    <row r="139" spans="1:5" s="35" customFormat="1" x14ac:dyDescent="0.2">
      <c r="A139" s="41"/>
      <c r="E139" s="42"/>
    </row>
    <row r="140" spans="1:5" s="35" customFormat="1" x14ac:dyDescent="0.2">
      <c r="A140" s="41"/>
      <c r="E140" s="42"/>
    </row>
    <row r="141" spans="1:5" s="35" customFormat="1" x14ac:dyDescent="0.2">
      <c r="A141" s="41"/>
      <c r="E141" s="42"/>
    </row>
    <row r="142" spans="1:5" s="35" customFormat="1" x14ac:dyDescent="0.2">
      <c r="A142" s="41"/>
      <c r="E142" s="42"/>
    </row>
    <row r="143" spans="1:5" s="35" customFormat="1" x14ac:dyDescent="0.2">
      <c r="A143" s="41"/>
      <c r="E143" s="42"/>
    </row>
    <row r="144" spans="1:5" s="35" customFormat="1" x14ac:dyDescent="0.2">
      <c r="A144" s="41"/>
      <c r="E144" s="42"/>
    </row>
    <row r="145" spans="1:5" s="35" customFormat="1" x14ac:dyDescent="0.2">
      <c r="A145" s="41"/>
      <c r="E145" s="42"/>
    </row>
    <row r="146" spans="1:5" s="35" customFormat="1" x14ac:dyDescent="0.2">
      <c r="A146" s="41"/>
      <c r="E146" s="42"/>
    </row>
    <row r="147" spans="1:5" s="35" customFormat="1" x14ac:dyDescent="0.2">
      <c r="A147" s="41"/>
      <c r="E147" s="42"/>
    </row>
    <row r="148" spans="1:5" s="35" customFormat="1" x14ac:dyDescent="0.2">
      <c r="A148" s="41"/>
      <c r="E148" s="42"/>
    </row>
    <row r="149" spans="1:5" s="35" customFormat="1" x14ac:dyDescent="0.2">
      <c r="A149" s="41"/>
      <c r="E149" s="42"/>
    </row>
    <row r="150" spans="1:5" s="35" customFormat="1" x14ac:dyDescent="0.2">
      <c r="A150" s="41"/>
      <c r="E150" s="42"/>
    </row>
    <row r="151" spans="1:5" s="35" customFormat="1" x14ac:dyDescent="0.2">
      <c r="A151" s="41"/>
      <c r="E151" s="42"/>
    </row>
    <row r="152" spans="1:5" s="35" customFormat="1" x14ac:dyDescent="0.2">
      <c r="A152" s="41"/>
      <c r="E152" s="42"/>
    </row>
    <row r="153" spans="1:5" s="35" customFormat="1" x14ac:dyDescent="0.2">
      <c r="A153" s="41"/>
      <c r="E153" s="42"/>
    </row>
    <row r="154" spans="1:5" s="35" customFormat="1" x14ac:dyDescent="0.2">
      <c r="A154" s="41"/>
      <c r="E154" s="42"/>
    </row>
    <row r="155" spans="1:5" s="35" customFormat="1" x14ac:dyDescent="0.2">
      <c r="A155" s="41"/>
      <c r="E155" s="42"/>
    </row>
    <row r="156" spans="1:5" s="35" customFormat="1" x14ac:dyDescent="0.2">
      <c r="A156" s="41"/>
      <c r="E156" s="42"/>
    </row>
    <row r="157" spans="1:5" s="35" customFormat="1" x14ac:dyDescent="0.2">
      <c r="A157" s="41"/>
      <c r="E157" s="42"/>
    </row>
    <row r="158" spans="1:5" s="35" customFormat="1" x14ac:dyDescent="0.2">
      <c r="A158" s="41"/>
      <c r="E158" s="42"/>
    </row>
    <row r="159" spans="1:5" s="35" customFormat="1" x14ac:dyDescent="0.2">
      <c r="A159" s="41"/>
      <c r="E159" s="42"/>
    </row>
    <row r="160" spans="1:5" s="35" customFormat="1" x14ac:dyDescent="0.2">
      <c r="A160" s="41"/>
      <c r="E160" s="42"/>
    </row>
    <row r="161" spans="1:5" s="35" customFormat="1" x14ac:dyDescent="0.2">
      <c r="A161" s="41"/>
      <c r="E161" s="42"/>
    </row>
    <row r="162" spans="1:5" s="35" customFormat="1" x14ac:dyDescent="0.2">
      <c r="A162" s="41"/>
      <c r="E162" s="42"/>
    </row>
    <row r="163" spans="1:5" s="35" customFormat="1" x14ac:dyDescent="0.2">
      <c r="A163" s="41"/>
      <c r="E163" s="42"/>
    </row>
    <row r="164" spans="1:5" s="35" customFormat="1" x14ac:dyDescent="0.2">
      <c r="A164" s="41"/>
      <c r="E164" s="42"/>
    </row>
    <row r="165" spans="1:5" s="35" customFormat="1" x14ac:dyDescent="0.2">
      <c r="A165" s="41"/>
      <c r="E165" s="42"/>
    </row>
    <row r="166" spans="1:5" s="35" customFormat="1" x14ac:dyDescent="0.2">
      <c r="A166" s="41"/>
      <c r="E166" s="42"/>
    </row>
    <row r="167" spans="1:5" s="35" customFormat="1" x14ac:dyDescent="0.2">
      <c r="A167" s="41"/>
      <c r="E167" s="42"/>
    </row>
    <row r="168" spans="1:5" s="35" customFormat="1" x14ac:dyDescent="0.2">
      <c r="A168" s="41"/>
      <c r="E168" s="42"/>
    </row>
    <row r="169" spans="1:5" s="35" customFormat="1" x14ac:dyDescent="0.2">
      <c r="A169" s="41"/>
      <c r="E169" s="42"/>
    </row>
    <row r="170" spans="1:5" s="35" customFormat="1" x14ac:dyDescent="0.2">
      <c r="A170" s="41"/>
      <c r="E170" s="42"/>
    </row>
    <row r="171" spans="1:5" s="35" customFormat="1" x14ac:dyDescent="0.2">
      <c r="A171" s="41"/>
      <c r="E171" s="42"/>
    </row>
    <row r="172" spans="1:5" s="35" customFormat="1" x14ac:dyDescent="0.2">
      <c r="A172" s="41"/>
      <c r="E172" s="42"/>
    </row>
    <row r="173" spans="1:5" s="35" customFormat="1" x14ac:dyDescent="0.2">
      <c r="A173" s="41"/>
      <c r="E173" s="42"/>
    </row>
    <row r="174" spans="1:5" s="35" customFormat="1" x14ac:dyDescent="0.2">
      <c r="A174" s="41"/>
      <c r="E174" s="42"/>
    </row>
    <row r="175" spans="1:5" s="35" customFormat="1" x14ac:dyDescent="0.2">
      <c r="A175" s="41"/>
      <c r="E175" s="42"/>
    </row>
    <row r="176" spans="1:5" s="35" customFormat="1" x14ac:dyDescent="0.2">
      <c r="A176" s="41"/>
      <c r="E176" s="42"/>
    </row>
    <row r="177" spans="1:5" s="35" customFormat="1" x14ac:dyDescent="0.2">
      <c r="A177" s="41"/>
      <c r="E177" s="42"/>
    </row>
    <row r="178" spans="1:5" s="35" customFormat="1" x14ac:dyDescent="0.2">
      <c r="A178" s="41"/>
      <c r="E178" s="42"/>
    </row>
    <row r="179" spans="1:5" s="35" customFormat="1" x14ac:dyDescent="0.2">
      <c r="A179" s="41"/>
      <c r="E179" s="42"/>
    </row>
    <row r="180" spans="1:5" s="35" customFormat="1" x14ac:dyDescent="0.2">
      <c r="A180" s="41"/>
      <c r="E180" s="42"/>
    </row>
    <row r="181" spans="1:5" s="35" customFormat="1" x14ac:dyDescent="0.2">
      <c r="A181" s="41"/>
      <c r="E181" s="42"/>
    </row>
    <row r="182" spans="1:5" s="35" customFormat="1" x14ac:dyDescent="0.2">
      <c r="A182" s="41"/>
      <c r="E182" s="42"/>
    </row>
    <row r="183" spans="1:5" s="35" customFormat="1" x14ac:dyDescent="0.2">
      <c r="A183" s="41"/>
      <c r="E183" s="42"/>
    </row>
    <row r="184" spans="1:5" s="35" customFormat="1" x14ac:dyDescent="0.2">
      <c r="A184" s="41"/>
      <c r="E184" s="42"/>
    </row>
    <row r="185" spans="1:5" s="35" customFormat="1" x14ac:dyDescent="0.2">
      <c r="A185" s="41"/>
      <c r="E185" s="42"/>
    </row>
    <row r="186" spans="1:5" s="35" customFormat="1" x14ac:dyDescent="0.2">
      <c r="A186" s="41"/>
      <c r="E186" s="42"/>
    </row>
    <row r="187" spans="1:5" s="35" customFormat="1" x14ac:dyDescent="0.2">
      <c r="A187" s="41"/>
      <c r="E187" s="42"/>
    </row>
    <row r="188" spans="1:5" s="35" customFormat="1" x14ac:dyDescent="0.2">
      <c r="A188" s="41"/>
      <c r="E188" s="42"/>
    </row>
    <row r="189" spans="1:5" s="35" customFormat="1" x14ac:dyDescent="0.2">
      <c r="A189" s="41"/>
      <c r="E189" s="42"/>
    </row>
    <row r="190" spans="1:5" s="35" customFormat="1" x14ac:dyDescent="0.2">
      <c r="A190" s="41"/>
      <c r="E190" s="42"/>
    </row>
    <row r="191" spans="1:5" s="35" customFormat="1" x14ac:dyDescent="0.2">
      <c r="A191" s="41"/>
      <c r="E191" s="42"/>
    </row>
    <row r="192" spans="1:5" s="35" customFormat="1" x14ac:dyDescent="0.2">
      <c r="A192" s="41"/>
      <c r="E192" s="42"/>
    </row>
    <row r="193" spans="1:5" s="35" customFormat="1" x14ac:dyDescent="0.2">
      <c r="A193" s="41"/>
      <c r="E193" s="42"/>
    </row>
    <row r="194" spans="1:5" s="35" customFormat="1" x14ac:dyDescent="0.2">
      <c r="A194" s="41"/>
      <c r="E194" s="42"/>
    </row>
    <row r="195" spans="1:5" s="35" customFormat="1" x14ac:dyDescent="0.2">
      <c r="A195" s="41"/>
      <c r="E195" s="42"/>
    </row>
    <row r="196" spans="1:5" s="35" customFormat="1" x14ac:dyDescent="0.2">
      <c r="A196" s="41"/>
      <c r="E196" s="42"/>
    </row>
    <row r="197" spans="1:5" s="35" customFormat="1" x14ac:dyDescent="0.2">
      <c r="A197" s="41"/>
      <c r="E197" s="42"/>
    </row>
    <row r="198" spans="1:5" s="35" customFormat="1" x14ac:dyDescent="0.2">
      <c r="A198" s="41"/>
      <c r="E198" s="42"/>
    </row>
    <row r="199" spans="1:5" s="35" customFormat="1" x14ac:dyDescent="0.2">
      <c r="A199" s="41"/>
      <c r="E199" s="42"/>
    </row>
    <row r="200" spans="1:5" s="35" customFormat="1" x14ac:dyDescent="0.2">
      <c r="A200" s="41"/>
      <c r="E200" s="42"/>
    </row>
    <row r="201" spans="1:5" s="35" customFormat="1" x14ac:dyDescent="0.2">
      <c r="A201" s="41"/>
      <c r="E201" s="42"/>
    </row>
    <row r="202" spans="1:5" s="35" customFormat="1" x14ac:dyDescent="0.2">
      <c r="A202" s="41"/>
      <c r="E202" s="42"/>
    </row>
    <row r="203" spans="1:5" s="35" customFormat="1" x14ac:dyDescent="0.2">
      <c r="A203" s="41"/>
      <c r="E203" s="42"/>
    </row>
    <row r="204" spans="1:5" s="35" customFormat="1" x14ac:dyDescent="0.2">
      <c r="A204" s="41"/>
      <c r="E204" s="42"/>
    </row>
    <row r="205" spans="1:5" s="35" customFormat="1" x14ac:dyDescent="0.2">
      <c r="A205" s="41"/>
      <c r="E205" s="42"/>
    </row>
    <row r="206" spans="1:5" s="35" customFormat="1" x14ac:dyDescent="0.2">
      <c r="A206" s="41"/>
      <c r="E206" s="42"/>
    </row>
    <row r="207" spans="1:5" s="35" customFormat="1" x14ac:dyDescent="0.2">
      <c r="A207" s="41"/>
      <c r="E207" s="42"/>
    </row>
    <row r="208" spans="1:5" s="35" customFormat="1" x14ac:dyDescent="0.2">
      <c r="A208" s="41"/>
      <c r="E208" s="42"/>
    </row>
    <row r="209" spans="1:5" s="35" customFormat="1" x14ac:dyDescent="0.2">
      <c r="A209" s="41"/>
      <c r="E209" s="42"/>
    </row>
    <row r="210" spans="1:5" s="35" customFormat="1" x14ac:dyDescent="0.2">
      <c r="A210" s="41"/>
      <c r="E210" s="42"/>
    </row>
    <row r="211" spans="1:5" s="35" customFormat="1" x14ac:dyDescent="0.2">
      <c r="A211" s="41"/>
      <c r="E211" s="42"/>
    </row>
    <row r="212" spans="1:5" s="35" customFormat="1" x14ac:dyDescent="0.2">
      <c r="A212" s="41"/>
      <c r="E212" s="42"/>
    </row>
    <row r="213" spans="1:5" s="35" customFormat="1" x14ac:dyDescent="0.2">
      <c r="A213" s="41"/>
      <c r="E213" s="42"/>
    </row>
    <row r="214" spans="1:5" s="35" customFormat="1" x14ac:dyDescent="0.2">
      <c r="A214" s="41"/>
      <c r="E214" s="42"/>
    </row>
    <row r="215" spans="1:5" s="35" customFormat="1" x14ac:dyDescent="0.2">
      <c r="A215" s="41"/>
      <c r="E215" s="42"/>
    </row>
    <row r="216" spans="1:5" s="35" customFormat="1" x14ac:dyDescent="0.2">
      <c r="A216" s="41"/>
      <c r="E216" s="42"/>
    </row>
    <row r="217" spans="1:5" s="35" customFormat="1" x14ac:dyDescent="0.2">
      <c r="A217" s="41"/>
      <c r="E217" s="42"/>
    </row>
    <row r="218" spans="1:5" s="35" customFormat="1" x14ac:dyDescent="0.2">
      <c r="A218" s="41"/>
      <c r="E218" s="42"/>
    </row>
    <row r="219" spans="1:5" s="35" customFormat="1" x14ac:dyDescent="0.2">
      <c r="A219" s="41"/>
      <c r="E219" s="42"/>
    </row>
    <row r="220" spans="1:5" s="35" customFormat="1" x14ac:dyDescent="0.2">
      <c r="A220" s="41"/>
      <c r="E220" s="42"/>
    </row>
    <row r="221" spans="1:5" s="35" customFormat="1" x14ac:dyDescent="0.2">
      <c r="A221" s="41"/>
      <c r="E221" s="42"/>
    </row>
    <row r="222" spans="1:5" s="35" customFormat="1" x14ac:dyDescent="0.2">
      <c r="A222" s="41"/>
      <c r="E222" s="42"/>
    </row>
    <row r="223" spans="1:5" s="35" customFormat="1" x14ac:dyDescent="0.2">
      <c r="A223" s="41"/>
      <c r="E223" s="42"/>
    </row>
    <row r="224" spans="1:5" s="35" customFormat="1" x14ac:dyDescent="0.2">
      <c r="A224" s="41"/>
      <c r="E224" s="42"/>
    </row>
    <row r="225" spans="1:5" s="35" customFormat="1" x14ac:dyDescent="0.2">
      <c r="A225" s="41"/>
      <c r="E225" s="42"/>
    </row>
    <row r="226" spans="1:5" s="35" customFormat="1" x14ac:dyDescent="0.2">
      <c r="A226" s="41"/>
      <c r="E226" s="42"/>
    </row>
    <row r="227" spans="1:5" s="35" customFormat="1" x14ac:dyDescent="0.2">
      <c r="A227" s="41"/>
      <c r="E227" s="42"/>
    </row>
    <row r="228" spans="1:5" s="35" customFormat="1" x14ac:dyDescent="0.2">
      <c r="A228" s="41"/>
      <c r="E228" s="42"/>
    </row>
    <row r="229" spans="1:5" s="35" customFormat="1" x14ac:dyDescent="0.2">
      <c r="A229" s="41"/>
      <c r="E229" s="42"/>
    </row>
    <row r="230" spans="1:5" s="35" customFormat="1" x14ac:dyDescent="0.2">
      <c r="A230" s="41"/>
      <c r="E230" s="42"/>
    </row>
    <row r="231" spans="1:5" s="35" customFormat="1" x14ac:dyDescent="0.2">
      <c r="A231" s="41"/>
      <c r="E231" s="42"/>
    </row>
    <row r="232" spans="1:5" s="35" customFormat="1" x14ac:dyDescent="0.2">
      <c r="A232" s="41"/>
      <c r="E232" s="42"/>
    </row>
    <row r="233" spans="1:5" s="35" customFormat="1" x14ac:dyDescent="0.2">
      <c r="A233" s="41"/>
      <c r="E233" s="42"/>
    </row>
    <row r="234" spans="1:5" s="35" customFormat="1" x14ac:dyDescent="0.2">
      <c r="A234" s="41"/>
      <c r="E234" s="42"/>
    </row>
  </sheetData>
  <mergeCells count="35">
    <mergeCell ref="AB1:AC1"/>
    <mergeCell ref="AP1:AP2"/>
    <mergeCell ref="AL1:AL2"/>
    <mergeCell ref="AM1:AM2"/>
    <mergeCell ref="AN1:AN2"/>
    <mergeCell ref="AO1:AO2"/>
    <mergeCell ref="AF1:AF2"/>
    <mergeCell ref="AG1:AG2"/>
    <mergeCell ref="AJ1:AK1"/>
    <mergeCell ref="R1:S1"/>
    <mergeCell ref="T1:U1"/>
    <mergeCell ref="V1:W1"/>
    <mergeCell ref="X1:Y1"/>
    <mergeCell ref="Z1:AA1"/>
    <mergeCell ref="A1:A2"/>
    <mergeCell ref="B1:B2"/>
    <mergeCell ref="L1:L2"/>
    <mergeCell ref="M1:M2"/>
    <mergeCell ref="AD1:AE1"/>
    <mergeCell ref="H1:H2"/>
    <mergeCell ref="C1:C2"/>
    <mergeCell ref="D1:D2"/>
    <mergeCell ref="E1:E2"/>
    <mergeCell ref="F1:F2"/>
    <mergeCell ref="G1:G2"/>
    <mergeCell ref="I1:I2"/>
    <mergeCell ref="J1:J2"/>
    <mergeCell ref="K1:K2"/>
    <mergeCell ref="N1:O1"/>
    <mergeCell ref="P1:Q1"/>
    <mergeCell ref="AS1:AT1"/>
    <mergeCell ref="AU1:AU2"/>
    <mergeCell ref="AQ1:AQ2"/>
    <mergeCell ref="AR1:AR2"/>
    <mergeCell ref="AH1:AI1"/>
  </mergeCells>
  <phoneticPr fontId="2"/>
  <pageMargins left="0.7" right="0.7" top="0.75" bottom="0.75" header="0.3" footer="0.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AMT-11</vt:lpstr>
      <vt:lpstr>メンテ台帳</vt:lpstr>
      <vt:lpstr>'AMT-11'!Print_Area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2025-03-18T07:54:15Z</dcterms:created>
  <dcterms:modified xsi:type="dcterms:W3CDTF">2026-03-16T02:17:33Z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2022-07-12T22:47:44Z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2026-03-05T14:32:40Z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