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_{4983FEAA-5FE0-45B5-A8C5-29A4C31B15E4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PT-11" sheetId="2" r:id="rId1"/>
    <sheet name="List of MMs" sheetId="12" state="hidden" r:id="rId2"/>
    <sheet name="メンテ台帳" sheetId="11" state="hidden" r:id="rId3"/>
  </sheets>
  <definedNames>
    <definedName name="_xlnm._FilterDatabase" localSheetId="0" hidden="1">'APT-11'!#REF!</definedName>
    <definedName name="_xlnm.Print_Area" localSheetId="0">'APT-11'!$A$1:$AL$61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1" l="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" i="11"/>
  <c r="H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E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A2" i="11" l="1"/>
  <c r="D2" i="11"/>
  <c r="D21" i="11"/>
  <c r="A21" i="11"/>
  <c r="D20" i="11"/>
  <c r="A20" i="11"/>
  <c r="D19" i="11"/>
  <c r="A19" i="11"/>
  <c r="D18" i="11"/>
  <c r="A18" i="11"/>
  <c r="D17" i="11"/>
  <c r="A17" i="11"/>
  <c r="D16" i="11"/>
  <c r="A16" i="11"/>
  <c r="D15" i="11"/>
  <c r="A15" i="11"/>
  <c r="D14" i="11"/>
  <c r="A14" i="11"/>
  <c r="D13" i="11"/>
  <c r="A13" i="11"/>
  <c r="D12" i="11"/>
  <c r="A12" i="11"/>
  <c r="D11" i="11"/>
  <c r="A11" i="11"/>
  <c r="D10" i="11"/>
  <c r="A10" i="11"/>
  <c r="D9" i="11"/>
  <c r="A9" i="11"/>
  <c r="D8" i="11"/>
  <c r="A8" i="11"/>
  <c r="D7" i="11"/>
  <c r="A7" i="11"/>
  <c r="D6" i="11"/>
  <c r="A6" i="11"/>
  <c r="D5" i="11"/>
  <c r="A5" i="11"/>
  <c r="D4" i="11"/>
  <c r="A4" i="11"/>
  <c r="D3" i="11"/>
  <c r="A3" i="11"/>
</calcChain>
</file>

<file path=xl/sharedStrings.xml><?xml version="1.0" encoding="utf-8"?>
<sst xmlns="http://schemas.openxmlformats.org/spreadsheetml/2006/main" count="151" uniqueCount="112">
  <si>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</si>
  <si>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</si>
  <si>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</si>
  <si>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</si>
  <si>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</si>
  <si>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</si>
  <si>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</si>
  <si>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</si>
  <si>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</si>
  <si>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電話番号</t>
    <rPh sb="0" eb="4">
      <t>デンワバンゴウ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</si>
  <si>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</si>
  <si>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</si>
  <si>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CredNex　テスト環境 取扱マーケットメイカー申請書</t>
    <rPh sb="11" eb="13">
      <t>カンキョウ</t>
    </rPh>
    <rPh sb="14" eb="15">
      <t>ト</t>
    </rPh>
    <rPh sb="15" eb="16">
      <t>アツカ</t>
    </rPh>
    <rPh sb="25" eb="28">
      <t>シンセイショ</t>
    </rPh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</si>
  <si>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</si>
  <si>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</si>
  <si>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＊届出済みの担当者のみ申請可能です。初回登録や担当者を増やす場合は、「事務連絡担当者届出書」を合わせてご提出ください。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rPh sb="18" eb="22">
      <t>ショカイトウロク</t>
    </rPh>
    <rPh sb="23" eb="26">
      <t>タントウシャ</t>
    </rPh>
    <rPh sb="27" eb="28">
      <t>フ</t>
    </rPh>
    <rPh sb="30" eb="32">
      <t>バアイ</t>
    </rPh>
    <rPh sb="35" eb="37">
      <t>ジム</t>
    </rPh>
    <rPh sb="37" eb="39">
      <t>レンラク</t>
    </rPh>
    <rPh sb="39" eb="42">
      <t>タントウシャ</t>
    </rPh>
    <rPh sb="42" eb="45">
      <t>トドケデショ</t>
    </rPh>
    <rPh sb="47" eb="48">
      <t>ア</t>
    </rPh>
    <rPh sb="52" eb="54">
      <t>テイシュツ</t>
    </rPh>
    <phoneticPr fontId="3"/>
  </si>
  <si>
    <t>3. 取扱マーケットメイカーの追加・削除</t>
    <rPh sb="3" eb="5">
      <t>トリアツカイ</t>
    </rPh>
    <rPh sb="15" eb="17">
      <t>ツイカ</t>
    </rPh>
    <rPh sb="18" eb="20">
      <t>サクジョ</t>
    </rPh>
    <phoneticPr fontId="3"/>
  </si>
  <si>
    <t>区分</t>
    <rPh sb="0" eb="2">
      <t>クブン</t>
    </rPh>
    <phoneticPr fontId="3"/>
  </si>
  <si>
    <t>マーケットメイカー名</t>
    <rPh sb="9" eb="10">
      <t>メイ</t>
    </rPh>
    <phoneticPr fontId="3"/>
  </si>
  <si>
    <t>適用希望日</t>
    <rPh sb="0" eb="2">
      <t>テキヨウ</t>
    </rPh>
    <rPh sb="2" eb="5">
      <t>キボウビ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</si>
  <si>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</si>
  <si>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</si>
  <si>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</si>
  <si>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</si>
  <si>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</si>
  <si>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</si>
  <si>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</si>
  <si>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</si>
  <si>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</si>
  <si>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</si>
  <si>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</si>
  <si>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</si>
  <si>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</si>
  <si>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自己委託区分</t>
    <rPh sb="0" eb="2">
      <t>ジコ</t>
    </rPh>
    <rPh sb="2" eb="4">
      <t>イタク</t>
    </rPh>
    <rPh sb="4" eb="6">
      <t>クブン</t>
    </rPh>
    <phoneticPr fontId="3"/>
  </si>
  <si>
    <t>13</t>
  </si>
  <si>
    <t>14</t>
  </si>
  <si>
    <t>15</t>
  </si>
  <si>
    <t>16</t>
  </si>
  <si>
    <t>17</t>
  </si>
  <si>
    <t>18</t>
  </si>
  <si>
    <t>19</t>
  </si>
  <si>
    <t>20</t>
  </si>
  <si>
    <t>委託</t>
  </si>
  <si>
    <t>取引参加者コード</t>
    <rPh sb="0" eb="2">
      <t>トリヒキ</t>
    </rPh>
    <rPh sb="2" eb="5">
      <t>サンカシャ</t>
    </rPh>
    <phoneticPr fontId="3"/>
  </si>
  <si>
    <t>取引参加者名</t>
    <rPh sb="0" eb="6">
      <t>トリヒキサンカシャメイ</t>
    </rPh>
    <phoneticPr fontId="3"/>
  </si>
  <si>
    <t>「個人情報の取扱い」に同意する</t>
    <phoneticPr fontId="3"/>
  </si>
  <si>
    <t>更新フラグ</t>
    <rPh sb="0" eb="2">
      <t>コウシン</t>
    </rPh>
    <phoneticPr fontId="23"/>
  </si>
  <si>
    <t>ステータス</t>
    <phoneticPr fontId="23"/>
  </si>
  <si>
    <t>環境</t>
    <rPh sb="0" eb="2">
      <t>カンキョウ</t>
    </rPh>
    <phoneticPr fontId="23"/>
  </si>
  <si>
    <t>申込日</t>
    <rPh sb="0" eb="3">
      <t>モウシコミビ</t>
    </rPh>
    <phoneticPr fontId="23"/>
  </si>
  <si>
    <t>組織区分</t>
    <rPh sb="0" eb="4">
      <t>ソシキクブン</t>
    </rPh>
    <phoneticPr fontId="23"/>
  </si>
  <si>
    <t>会社コード（５桁）</t>
    <rPh sb="0" eb="2">
      <t xml:space="preserve">カイシャ </t>
    </rPh>
    <phoneticPr fontId="1"/>
  </si>
  <si>
    <t>会社名称</t>
    <rPh sb="0" eb="1">
      <t xml:space="preserve">カイシャ </t>
    </rPh>
    <rPh sb="2" eb="4">
      <t xml:space="preserve">メイショウ </t>
    </rPh>
    <phoneticPr fontId="1"/>
  </si>
  <si>
    <t>自己委託区分</t>
  </si>
  <si>
    <t>適用希望日</t>
    <rPh sb="0" eb="5">
      <t>テキヨウキボウビ</t>
    </rPh>
    <phoneticPr fontId="23"/>
  </si>
  <si>
    <t>マーケットメイカー名</t>
    <rPh sb="9" eb="10">
      <t>メイ</t>
    </rPh>
    <phoneticPr fontId="23"/>
  </si>
  <si>
    <t>未反映</t>
    <rPh sb="0" eb="3">
      <t>ミハンエイ</t>
    </rPh>
    <phoneticPr fontId="3"/>
  </si>
  <si>
    <t>テスト</t>
    <phoneticPr fontId="3"/>
  </si>
  <si>
    <t>申請は届出を行っている事務連絡担当者のみ可能です。今回登録をする事務連絡担当者を記載してください。(*)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7">
      <t>コンカイ</t>
    </rPh>
    <rPh sb="27" eb="29">
      <t>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</si>
  <si>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v20250710</t>
    <phoneticPr fontId="3"/>
  </si>
  <si>
    <t>Susquehanna Pacific Pty Ltd</t>
  </si>
  <si>
    <t>Virtu Financial Singapore Pte. Ltd.</t>
  </si>
  <si>
    <t>Optiver Australia Pty Limited</t>
  </si>
  <si>
    <t>Vivienne Court Trading Pty Ltd</t>
  </si>
  <si>
    <t>ダルマ・キャピタル株式会社</t>
  </si>
  <si>
    <t>Jane Street Asia Trading Limited</t>
  </si>
  <si>
    <t>DRW Singapore Pte. Ltd.</t>
  </si>
  <si>
    <t>Fenix One Asia Pte. Ltd.</t>
  </si>
  <si>
    <t>Flow Traders B.V.</t>
  </si>
  <si>
    <t>SG SECURITIES (HK) LIMITED</t>
  </si>
  <si>
    <t>Volant Trading Asia Limited</t>
  </si>
  <si>
    <t>Rideau Analytics, LLLP （個人）</t>
  </si>
  <si>
    <t>JTP Holdings Pte. Ltd.</t>
  </si>
  <si>
    <t>Geneva Ireland Financial Trading Limited</t>
  </si>
  <si>
    <t>Headlands Technologies LLC</t>
  </si>
  <si>
    <t>HRT SG PTE. LTD.</t>
  </si>
  <si>
    <t>Tower Research Capital (Singapore) Pte. Ltd.</t>
  </si>
  <si>
    <t>SSW-Trading GmbH</t>
  </si>
  <si>
    <t>BNP Paribas Arbitrage (Hong Kong) Limited</t>
  </si>
  <si>
    <t>Ark International Group Pty Ltd.</t>
  </si>
  <si>
    <t>NDH Trading Ltd</t>
  </si>
  <si>
    <t>IMC Pacific Pty Ltd</t>
  </si>
  <si>
    <t>QCM Cayman, Ltd.</t>
  </si>
  <si>
    <t>Mako Trading Australia Pty Ltd</t>
  </si>
  <si>
    <t>PDT Partners, LLC</t>
  </si>
  <si>
    <t>Quadeye Trading LLC</t>
  </si>
  <si>
    <t>Barak Capital G.T. Ltd.</t>
  </si>
  <si>
    <t>Qube Research ＆ Technologies Hong Kong Limited</t>
  </si>
  <si>
    <t>Issar Limited</t>
  </si>
  <si>
    <t>SQUAREPOINT OPERATIONS PRIVATE LIMITED</t>
  </si>
  <si>
    <t>Flow Traders Hong Kong Limited</t>
  </si>
  <si>
    <t>Prime Trading, LLC</t>
  </si>
  <si>
    <t>Coral Reef Technologies Limited</t>
  </si>
  <si>
    <t>Goldman Sachs (Asia) L.L.C.</t>
  </si>
  <si>
    <t>Radix Trading Europe B.V.</t>
  </si>
  <si>
    <t>Two Sigma Securities, LLC</t>
  </si>
  <si>
    <t>Sunrise Futures, LLC</t>
  </si>
  <si>
    <t>Susquehanna International Securities Limited</t>
  </si>
  <si>
    <t>Grasshopper Asset Management Pte. Ltd.</t>
  </si>
  <si>
    <t>Scientech Research LLC</t>
  </si>
  <si>
    <t>Hillside Technologies Management LLC</t>
  </si>
  <si>
    <t xml:space="preserve">Nine Mile Financial Pty. Ltd. </t>
  </si>
  <si>
    <t>CITADEL SECURITIES (ASIA) II PTE. LIMITED</t>
  </si>
  <si>
    <t>RSJ Securities a.s.</t>
  </si>
  <si>
    <t>XTX Markets Pte. Limited</t>
  </si>
  <si>
    <t>Ubiquant Asset Management Co., Limited</t>
  </si>
  <si>
    <t>Holaspa Global Trading Pty. Ltd.</t>
  </si>
  <si>
    <t>Qube Research &amp; Technologies Singapore Pte. Ltd.</t>
  </si>
  <si>
    <t>Eagle Seven LLC</t>
  </si>
  <si>
    <t>Graviton Research Capital (Singapore) Pte. Ltd.</t>
  </si>
  <si>
    <t>QLP Capital Management Limited</t>
  </si>
  <si>
    <t>TSY Capital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</si>
</sst>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49" fontId="17" fillId="0" borderId="10" xfId="0" applyNumberFormat="1" applyFont="1" applyBorder="1" applyAlignment="1" applyProtection="1">
      <alignment horizontal="center" vertical="center" shrinkToFit="1"/>
      <protection locked="0"/>
    </xf>
    <xf numFmtId="0" fontId="20" fillId="3" borderId="13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14" fontId="22" fillId="3" borderId="14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0" fillId="6" borderId="0" xfId="0" applyFill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25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1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49" fontId="5" fillId="4" borderId="1" xfId="0" applyNumberFormat="1" applyFont="1" applyFill="1" applyBorder="1" applyAlignment="1">
      <alignment horizontal="left" vertical="center" shrinkToFi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20" fillId="3" borderId="12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7" lockText="1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132521</xdr:colOff>
      <xdr:row>0</xdr:row>
      <xdr:rowOff>100585</xdr:rowOff>
    </xdr:from>
    <xdr:to>
      <xdr:col>37</xdr:col>
      <xdr:colOff>126309</xdr:colOff>
      <xdr:row>2</xdr:row>
      <xdr:rowOff>24434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28521" y="100585"/>
          <a:ext cx="946288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102000</xdr:colOff>
      <xdr:row>1</xdr:row>
      <xdr:rowOff>89038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864000" cy="259272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APT-11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35</xdr:row>
          <xdr:rowOff>0</xdr:rowOff>
        </xdr:from>
        <xdr:to>
          <xdr:col>4</xdr:col>
          <xdr:colOff>106680</xdr:colOff>
          <xdr:row>40</xdr:row>
          <xdr:rowOff>22860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62"/>
  <sheetViews>
    <sheetView showGridLines="0" tabSelected="1" view="pageBreakPreview" zoomScale="177" zoomScaleNormal="177" zoomScaleSheetLayoutView="177" zoomScalePageLayoutView="115" workbookViewId="0">
      <selection activeCell="BA39" sqref="BA39"/>
    </sheetView>
  </sheetViews>
  <sheetFormatPr defaultColWidth="2.33203125" defaultRowHeight="14.1" customHeight="1" x14ac:dyDescent="0.3"/>
  <cols>
    <col min="1" max="6" width="2.33203125" style="1"/>
    <col min="7" max="10" width="2.33203125" style="1" customWidth="1"/>
    <col min="11" max="12" width="2.33203125" style="1"/>
    <col min="13" max="13" width="2.33203125" style="1" customWidth="1"/>
    <col min="14" max="14" width="2.33203125" style="1"/>
    <col min="15" max="17" width="2.33203125" style="1" customWidth="1"/>
    <col min="18" max="19" width="2.33203125" style="1"/>
    <col min="20" max="24" width="2.33203125" style="1" customWidth="1"/>
    <col min="25" max="31" width="2.33203125" style="1"/>
    <col min="32" max="32" width="2.33203125" style="1" customWidth="1"/>
    <col min="33" max="41" width="2.33203125" style="1"/>
    <col min="42" max="42" width="2.33203125" style="23" customWidth="1"/>
    <col min="43" max="48" width="2.33203125" style="1"/>
    <col min="49" max="51" width="2.33203125" style="5" customWidth="1"/>
    <col min="52" max="16384" width="2.33203125" style="1"/>
  </cols>
  <sheetData>
    <row r="1" spans="1:51" ht="14.1" customHeight="1" x14ac:dyDescent="0.3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19"/>
      <c r="AN3" s="19"/>
      <c r="AO3" s="19"/>
      <c r="AP3" s="21"/>
      <c r="AQ3" s="19"/>
      <c r="AR3" s="19"/>
      <c r="AS3" s="19"/>
    </row>
    <row r="4" spans="1:51" ht="14.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39" t="s">
        <v>4</v>
      </c>
      <c r="X6" s="39"/>
      <c r="Y6" s="39"/>
      <c r="Z6" s="15"/>
      <c r="AA6" s="40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42" t="s">
        <v>13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44" t="s">
        <v>58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5.9" customHeight="1" x14ac:dyDescent="0.3">
      <c r="C11" s="45" t="s">
        <v>43</v>
      </c>
      <c r="D11" s="45"/>
      <c r="E11" s="45"/>
      <c r="F11" s="45"/>
      <c r="G11" s="45"/>
      <c r="H11" s="45"/>
      <c r="I11" s="2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5.0999999999999996" customHeight="1" x14ac:dyDescent="0.3"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Q12" s="5"/>
      <c r="AR12" s="5"/>
      <c r="AW12" s="1"/>
      <c r="AX12" s="1"/>
      <c r="AY12" s="1"/>
    </row>
    <row r="13" spans="1:51" ht="15.9" customHeight="1" x14ac:dyDescent="0.3">
      <c r="C13" s="45" t="s">
        <v>44</v>
      </c>
      <c r="D13" s="45"/>
      <c r="E13" s="45"/>
      <c r="F13" s="45"/>
      <c r="G13" s="45"/>
      <c r="H13" s="45"/>
      <c r="I13" s="2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5.0999999999999996" customHeight="1" x14ac:dyDescent="0.3"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Q14" s="5"/>
      <c r="AR14" s="5"/>
      <c r="AW14" s="1"/>
      <c r="AX14" s="1"/>
      <c r="AY14" s="1"/>
    </row>
    <row r="15" spans="1:51" ht="15.9" customHeight="1" x14ac:dyDescent="0.3">
      <c r="C15" s="45" t="s">
        <v>33</v>
      </c>
      <c r="D15" s="45"/>
      <c r="E15" s="45"/>
      <c r="F15" s="45"/>
      <c r="G15" s="45"/>
      <c r="H15" s="45"/>
      <c r="I15" s="2"/>
      <c r="J15" s="61" t="s">
        <v>42</v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3"/>
      <c r="AF15" s="3"/>
      <c r="AG15" s="3"/>
      <c r="AH15" s="3"/>
      <c r="AI15" s="3"/>
      <c r="AJ15" s="3"/>
      <c r="AK15" s="3"/>
      <c r="AQ15" s="5"/>
      <c r="AR15" s="5"/>
      <c r="AW15" s="1"/>
      <c r="AX15" s="1"/>
      <c r="AY15" s="1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5.9" customHeight="1" x14ac:dyDescent="0.3">
      <c r="C17" s="45" t="s">
        <v>14</v>
      </c>
      <c r="D17" s="45"/>
      <c r="E17" s="45"/>
      <c r="F17" s="45"/>
      <c r="G17" s="45"/>
      <c r="H17" s="45"/>
      <c r="I17" s="2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5.0999999999999996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5.9" customHeight="1" x14ac:dyDescent="0.3">
      <c r="C19" s="45" t="s">
        <v>0</v>
      </c>
      <c r="D19" s="45"/>
      <c r="E19" s="45"/>
      <c r="F19" s="45"/>
      <c r="G19" s="45"/>
      <c r="H19" s="45"/>
      <c r="I19" s="2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5.9" customHeight="1" x14ac:dyDescent="0.3">
      <c r="C21" s="45" t="s">
        <v>9</v>
      </c>
      <c r="D21" s="45"/>
      <c r="E21" s="45"/>
      <c r="F21" s="45"/>
      <c r="G21" s="45"/>
      <c r="H21" s="45"/>
      <c r="I21" s="2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4.1" customHeight="1" x14ac:dyDescent="0.3">
      <c r="C23" s="64" t="s">
        <v>15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17"/>
      <c r="AM23" s="17"/>
      <c r="AN23" s="17"/>
      <c r="AO23" s="17"/>
      <c r="AP23" s="27"/>
      <c r="AQ23" s="17"/>
    </row>
    <row r="24" spans="1:51" ht="9.9" customHeight="1" x14ac:dyDescent="0.3">
      <c r="C24" s="17"/>
    </row>
    <row r="25" spans="1:51" ht="20.100000000000001" customHeight="1" x14ac:dyDescent="0.3">
      <c r="A25" s="42" t="s">
        <v>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20"/>
      <c r="AM25" s="20"/>
      <c r="AN25" s="20"/>
      <c r="AO25" s="20"/>
      <c r="AP25" s="24"/>
      <c r="AQ25" s="20"/>
      <c r="AR25" s="20"/>
      <c r="AS25" s="20"/>
    </row>
    <row r="26" spans="1:51" ht="20.100000000000001" customHeight="1" x14ac:dyDescent="0.3">
      <c r="A26" s="11"/>
      <c r="B26" s="43" t="s">
        <v>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11"/>
      <c r="AM26" s="11"/>
      <c r="AN26" s="11"/>
      <c r="AO26" s="11"/>
      <c r="AP26" s="25"/>
      <c r="AQ26" s="11"/>
      <c r="AR26" s="12"/>
      <c r="AS26" s="12"/>
    </row>
    <row r="27" spans="1:51" ht="20.100000000000001" customHeight="1" x14ac:dyDescent="0.3">
      <c r="C27" s="9"/>
      <c r="D27" s="9"/>
      <c r="F27" s="2" t="s">
        <v>45</v>
      </c>
      <c r="G27" s="2"/>
      <c r="H27" s="2"/>
      <c r="I27" s="2"/>
      <c r="J27" s="2"/>
      <c r="K27" s="1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8"/>
      <c r="AQ27" s="2"/>
      <c r="AR27" s="2"/>
      <c r="AW27" s="7"/>
    </row>
    <row r="28" spans="1:51" ht="6.9" customHeight="1" x14ac:dyDescent="0.3"/>
    <row r="29" spans="1:51" s="4" customFormat="1" ht="14.1" customHeight="1" x14ac:dyDescent="0.25">
      <c r="E29" s="65" t="s">
        <v>8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P29" s="29"/>
      <c r="AQ29" s="6"/>
      <c r="AR29" s="6"/>
    </row>
    <row r="30" spans="1:51" s="4" customFormat="1" ht="14.1" customHeight="1" x14ac:dyDescent="0.25">
      <c r="E30" s="47" t="s">
        <v>2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13"/>
      <c r="AL30" s="13"/>
      <c r="AP30" s="29"/>
      <c r="AQ30" s="6"/>
      <c r="AR30" s="6"/>
    </row>
    <row r="31" spans="1:51" s="4" customFormat="1" ht="14.1" customHeight="1" x14ac:dyDescent="0.25">
      <c r="F31" s="48" t="s">
        <v>1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8"/>
      <c r="AL31" s="8"/>
      <c r="AP31" s="29"/>
      <c r="AQ31" s="6"/>
      <c r="AR31" s="6"/>
    </row>
    <row r="32" spans="1:51" s="4" customFormat="1" ht="14.1" customHeight="1" x14ac:dyDescent="0.25"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13"/>
      <c r="AL32" s="13"/>
      <c r="AP32" s="29"/>
      <c r="AQ32" s="6"/>
      <c r="AR32" s="6"/>
    </row>
    <row r="33" spans="1:51" s="4" customFormat="1" ht="14.1" customHeight="1" x14ac:dyDescent="0.25"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8"/>
      <c r="AL33" s="8"/>
      <c r="AP33" s="29"/>
      <c r="AQ33" s="6"/>
      <c r="AR33" s="6"/>
    </row>
    <row r="34" spans="1:51" s="4" customFormat="1" ht="9.9" customHeight="1" x14ac:dyDescent="0.25">
      <c r="AP34" s="29"/>
      <c r="AW34" s="6"/>
      <c r="AX34" s="6"/>
      <c r="AY34" s="6"/>
    </row>
    <row r="35" spans="1:51" s="2" customFormat="1" ht="20.100000000000001" customHeight="1" x14ac:dyDescent="0.2">
      <c r="A35" s="42" t="s">
        <v>16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20"/>
      <c r="AM35" s="20"/>
      <c r="AN35" s="20"/>
      <c r="AO35" s="20"/>
      <c r="AP35" s="24"/>
      <c r="AQ35" s="20"/>
      <c r="AR35" s="20"/>
      <c r="AS35" s="20"/>
      <c r="AW35" s="14"/>
      <c r="AX35" s="14"/>
      <c r="AY35" s="14"/>
    </row>
    <row r="36" spans="1:51" ht="12" customHeight="1" x14ac:dyDescent="0.3">
      <c r="B36" s="31" t="s">
        <v>20</v>
      </c>
      <c r="C36" s="66" t="s">
        <v>17</v>
      </c>
      <c r="D36" s="66"/>
      <c r="E36" s="66"/>
      <c r="F36" s="62" t="s">
        <v>19</v>
      </c>
      <c r="G36" s="63"/>
      <c r="H36" s="63"/>
      <c r="I36" s="63"/>
      <c r="J36" s="63"/>
      <c r="K36" s="63"/>
      <c r="L36" s="62" t="s">
        <v>18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M36" s="7"/>
      <c r="AP36" s="1"/>
    </row>
    <row r="37" spans="1:51" ht="12" customHeight="1" x14ac:dyDescent="0.3">
      <c r="B37" s="30" t="s">
        <v>21</v>
      </c>
      <c r="C37" s="60"/>
      <c r="D37" s="60"/>
      <c r="E37" s="60"/>
      <c r="F37" s="59"/>
      <c r="G37" s="59"/>
      <c r="H37" s="59"/>
      <c r="I37" s="59"/>
      <c r="J37" s="59"/>
      <c r="K37" s="59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M37" s="7"/>
      <c r="AP37" s="1"/>
    </row>
    <row r="38" spans="1:51" ht="12" customHeight="1" x14ac:dyDescent="0.3">
      <c r="B38" s="30" t="s">
        <v>22</v>
      </c>
      <c r="C38" s="60"/>
      <c r="D38" s="60"/>
      <c r="E38" s="60"/>
      <c r="F38" s="59"/>
      <c r="G38" s="59"/>
      <c r="H38" s="59"/>
      <c r="I38" s="59"/>
      <c r="J38" s="59"/>
      <c r="K38" s="59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M38" s="7"/>
      <c r="AP38" s="1"/>
    </row>
    <row r="39" spans="1:51" ht="12" customHeight="1" x14ac:dyDescent="0.3">
      <c r="B39" s="30" t="s">
        <v>23</v>
      </c>
      <c r="C39" s="60"/>
      <c r="D39" s="60"/>
      <c r="E39" s="60"/>
      <c r="F39" s="59"/>
      <c r="G39" s="59"/>
      <c r="H39" s="59"/>
      <c r="I39" s="59"/>
      <c r="J39" s="59"/>
      <c r="K39" s="59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M39" s="7"/>
      <c r="AP39" s="1"/>
    </row>
    <row r="40" spans="1:51" ht="12" customHeight="1" x14ac:dyDescent="0.3">
      <c r="B40" s="30" t="s">
        <v>24</v>
      </c>
      <c r="C40" s="60"/>
      <c r="D40" s="60"/>
      <c r="E40" s="60"/>
      <c r="F40" s="59"/>
      <c r="G40" s="59"/>
      <c r="H40" s="59"/>
      <c r="I40" s="59"/>
      <c r="J40" s="59"/>
      <c r="K40" s="59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M40" s="7"/>
      <c r="AP40" s="1"/>
    </row>
    <row r="41" spans="1:51" ht="12" customHeight="1" x14ac:dyDescent="0.3">
      <c r="B41" s="30" t="s">
        <v>25</v>
      </c>
      <c r="C41" s="60"/>
      <c r="D41" s="60"/>
      <c r="E41" s="60"/>
      <c r="F41" s="59"/>
      <c r="G41" s="59"/>
      <c r="H41" s="59"/>
      <c r="I41" s="59"/>
      <c r="J41" s="59"/>
      <c r="K41" s="59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M41" s="7"/>
      <c r="AP41" s="1"/>
    </row>
    <row r="42" spans="1:51" ht="12" customHeight="1" x14ac:dyDescent="0.3">
      <c r="B42" s="30" t="s">
        <v>26</v>
      </c>
      <c r="C42" s="60"/>
      <c r="D42" s="60"/>
      <c r="E42" s="60"/>
      <c r="F42" s="59"/>
      <c r="G42" s="59"/>
      <c r="H42" s="59"/>
      <c r="I42" s="59"/>
      <c r="J42" s="59"/>
      <c r="K42" s="59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M42" s="7"/>
      <c r="AP42" s="1"/>
    </row>
    <row r="43" spans="1:51" ht="12" customHeight="1" x14ac:dyDescent="0.3">
      <c r="B43" s="30" t="s">
        <v>27</v>
      </c>
      <c r="C43" s="60"/>
      <c r="D43" s="60"/>
      <c r="E43" s="60"/>
      <c r="F43" s="59"/>
      <c r="G43" s="59"/>
      <c r="H43" s="59"/>
      <c r="I43" s="59"/>
      <c r="J43" s="59"/>
      <c r="K43" s="59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M43" s="7"/>
      <c r="AP43" s="1"/>
    </row>
    <row r="44" spans="1:51" ht="12" customHeight="1" x14ac:dyDescent="0.3">
      <c r="B44" s="30" t="s">
        <v>28</v>
      </c>
      <c r="C44" s="60"/>
      <c r="D44" s="60"/>
      <c r="E44" s="60"/>
      <c r="F44" s="59"/>
      <c r="G44" s="59"/>
      <c r="H44" s="59"/>
      <c r="I44" s="59"/>
      <c r="J44" s="59"/>
      <c r="K44" s="59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M44" s="7"/>
      <c r="AP44" s="1"/>
    </row>
    <row r="45" spans="1:51" ht="12" customHeight="1" x14ac:dyDescent="0.3">
      <c r="B45" s="30" t="s">
        <v>29</v>
      </c>
      <c r="C45" s="60"/>
      <c r="D45" s="60"/>
      <c r="E45" s="60"/>
      <c r="F45" s="59"/>
      <c r="G45" s="59"/>
      <c r="H45" s="59"/>
      <c r="I45" s="59"/>
      <c r="J45" s="59"/>
      <c r="K45" s="5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M45" s="7"/>
      <c r="AP45" s="1"/>
    </row>
    <row r="46" spans="1:51" ht="12" customHeight="1" x14ac:dyDescent="0.3">
      <c r="B46" s="30" t="s">
        <v>30</v>
      </c>
      <c r="C46" s="60"/>
      <c r="D46" s="60"/>
      <c r="E46" s="60"/>
      <c r="F46" s="59"/>
      <c r="G46" s="59"/>
      <c r="H46" s="59"/>
      <c r="I46" s="59"/>
      <c r="J46" s="59"/>
      <c r="K46" s="5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P46" s="1"/>
    </row>
    <row r="47" spans="1:51" ht="12" customHeight="1" x14ac:dyDescent="0.3">
      <c r="B47" s="30" t="s">
        <v>31</v>
      </c>
      <c r="C47" s="60"/>
      <c r="D47" s="60"/>
      <c r="E47" s="60"/>
      <c r="F47" s="59"/>
      <c r="G47" s="59"/>
      <c r="H47" s="59"/>
      <c r="I47" s="59"/>
      <c r="J47" s="59"/>
      <c r="K47" s="59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P47" s="1"/>
    </row>
    <row r="48" spans="1:51" ht="12" customHeight="1" x14ac:dyDescent="0.3">
      <c r="B48" s="30" t="s">
        <v>32</v>
      </c>
      <c r="C48" s="60"/>
      <c r="D48" s="60"/>
      <c r="E48" s="60"/>
      <c r="F48" s="59"/>
      <c r="G48" s="59"/>
      <c r="H48" s="59"/>
      <c r="I48" s="59"/>
      <c r="J48" s="59"/>
      <c r="K48" s="59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P48" s="1"/>
    </row>
    <row r="49" spans="2:51" ht="12" customHeight="1" x14ac:dyDescent="0.3">
      <c r="B49" s="30" t="s">
        <v>34</v>
      </c>
      <c r="C49" s="60"/>
      <c r="D49" s="60"/>
      <c r="E49" s="60"/>
      <c r="F49" s="59"/>
      <c r="G49" s="59"/>
      <c r="H49" s="59"/>
      <c r="I49" s="59"/>
      <c r="J49" s="59"/>
      <c r="K49" s="59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P49" s="1"/>
    </row>
    <row r="50" spans="2:51" ht="12" customHeight="1" x14ac:dyDescent="0.3">
      <c r="B50" s="30" t="s">
        <v>35</v>
      </c>
      <c r="C50" s="60"/>
      <c r="D50" s="60"/>
      <c r="E50" s="60"/>
      <c r="F50" s="59"/>
      <c r="G50" s="59"/>
      <c r="H50" s="59"/>
      <c r="I50" s="59"/>
      <c r="J50" s="59"/>
      <c r="K50" s="59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P50" s="1"/>
    </row>
    <row r="51" spans="2:51" ht="12" customHeight="1" x14ac:dyDescent="0.3">
      <c r="B51" s="30" t="s">
        <v>36</v>
      </c>
      <c r="C51" s="60"/>
      <c r="D51" s="60"/>
      <c r="E51" s="60"/>
      <c r="F51" s="59"/>
      <c r="G51" s="59"/>
      <c r="H51" s="59"/>
      <c r="I51" s="59"/>
      <c r="J51" s="59"/>
      <c r="K51" s="59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P51" s="1"/>
    </row>
    <row r="52" spans="2:51" ht="12" customHeight="1" x14ac:dyDescent="0.3">
      <c r="B52" s="30" t="s">
        <v>37</v>
      </c>
      <c r="C52" s="60"/>
      <c r="D52" s="60"/>
      <c r="E52" s="60"/>
      <c r="F52" s="59"/>
      <c r="G52" s="59"/>
      <c r="H52" s="59"/>
      <c r="I52" s="59"/>
      <c r="J52" s="59"/>
      <c r="K52" s="59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P52" s="1"/>
    </row>
    <row r="53" spans="2:51" ht="12" customHeight="1" x14ac:dyDescent="0.3">
      <c r="B53" s="30" t="s">
        <v>38</v>
      </c>
      <c r="C53" s="60"/>
      <c r="D53" s="60"/>
      <c r="E53" s="60"/>
      <c r="F53" s="59"/>
      <c r="G53" s="59"/>
      <c r="H53" s="59"/>
      <c r="I53" s="59"/>
      <c r="J53" s="59"/>
      <c r="K53" s="59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P53" s="1"/>
    </row>
    <row r="54" spans="2:51" ht="12" customHeight="1" x14ac:dyDescent="0.3">
      <c r="B54" s="30" t="s">
        <v>39</v>
      </c>
      <c r="C54" s="60"/>
      <c r="D54" s="60"/>
      <c r="E54" s="60"/>
      <c r="F54" s="59"/>
      <c r="G54" s="59"/>
      <c r="H54" s="59"/>
      <c r="I54" s="59"/>
      <c r="J54" s="59"/>
      <c r="K54" s="59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P54" s="1"/>
    </row>
    <row r="55" spans="2:51" ht="12" customHeight="1" x14ac:dyDescent="0.3">
      <c r="B55" s="30" t="s">
        <v>40</v>
      </c>
      <c r="C55" s="60"/>
      <c r="D55" s="60"/>
      <c r="E55" s="60"/>
      <c r="F55" s="59"/>
      <c r="G55" s="59"/>
      <c r="H55" s="59"/>
      <c r="I55" s="59"/>
      <c r="J55" s="59"/>
      <c r="K55" s="59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P55" s="1"/>
    </row>
    <row r="56" spans="2:51" ht="12" customHeight="1" x14ac:dyDescent="0.3">
      <c r="B56" s="30" t="s">
        <v>41</v>
      </c>
      <c r="C56" s="60"/>
      <c r="D56" s="60"/>
      <c r="E56" s="60"/>
      <c r="F56" s="59"/>
      <c r="G56" s="59"/>
      <c r="H56" s="59"/>
      <c r="I56" s="59"/>
      <c r="J56" s="59"/>
      <c r="K56" s="59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P56" s="1"/>
    </row>
    <row r="57" spans="2:51" ht="15" customHeight="1" thickBot="1" x14ac:dyDescent="0.35">
      <c r="AQ57" s="5"/>
      <c r="AR57" s="5"/>
      <c r="AW57" s="1"/>
      <c r="AX57" s="1"/>
      <c r="AY57" s="1"/>
    </row>
    <row r="58" spans="2:51" ht="15" customHeight="1" x14ac:dyDescent="0.3">
      <c r="J58" s="50" t="s">
        <v>6</v>
      </c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Q58" s="5"/>
      <c r="AR58" s="5"/>
      <c r="AW58" s="1"/>
      <c r="AX58" s="1"/>
      <c r="AY58" s="1"/>
    </row>
    <row r="59" spans="2:51" ht="15" customHeight="1" x14ac:dyDescent="0.3">
      <c r="J59" s="53" t="s">
        <v>10</v>
      </c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5"/>
      <c r="AQ59" s="5"/>
      <c r="AR59" s="5"/>
      <c r="AW59" s="1"/>
      <c r="AX59" s="1"/>
      <c r="AY59" s="1"/>
    </row>
    <row r="60" spans="2:51" ht="15" customHeight="1" x14ac:dyDescent="0.3">
      <c r="J60" s="53" t="s">
        <v>11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Q60" s="5"/>
      <c r="AR60" s="5"/>
      <c r="AW60" s="1"/>
      <c r="AX60" s="1"/>
      <c r="AY60" s="1"/>
    </row>
    <row r="61" spans="2:51" ht="15" customHeight="1" thickBot="1" x14ac:dyDescent="0.35">
      <c r="J61" s="56" t="s">
        <v>7</v>
      </c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Q61" s="5"/>
      <c r="AR61" s="5"/>
      <c r="AW61" s="1"/>
      <c r="AX61" s="1"/>
      <c r="AY61" s="1"/>
    </row>
    <row r="62" spans="2:51" ht="14.1" customHeight="1" x14ac:dyDescent="0.3">
      <c r="AG62" s="49" t="s">
        <v>59</v>
      </c>
      <c r="AH62" s="49"/>
      <c r="AI62" s="49"/>
      <c r="AJ62" s="49"/>
      <c r="AK62" s="49"/>
      <c r="AL62" s="49"/>
    </row>
  </sheetData>
  <sheetProtection sheet="1" insertRows="0" deleteRows="0"/>
  <mergeCells count="94">
    <mergeCell ref="C50:E50"/>
    <mergeCell ref="F50:K50"/>
    <mergeCell ref="L50:AK50"/>
    <mergeCell ref="C56:E56"/>
    <mergeCell ref="F56:K56"/>
    <mergeCell ref="L56:AK56"/>
    <mergeCell ref="C51:E51"/>
    <mergeCell ref="F51:K51"/>
    <mergeCell ref="L51:AK51"/>
    <mergeCell ref="C52:E52"/>
    <mergeCell ref="F52:K52"/>
    <mergeCell ref="L52:AK52"/>
    <mergeCell ref="C53:E53"/>
    <mergeCell ref="F53:K53"/>
    <mergeCell ref="L53:AK53"/>
    <mergeCell ref="C54:E54"/>
    <mergeCell ref="C48:E48"/>
    <mergeCell ref="F48:K48"/>
    <mergeCell ref="L48:AK48"/>
    <mergeCell ref="C49:E49"/>
    <mergeCell ref="F49:K49"/>
    <mergeCell ref="L49:AK49"/>
    <mergeCell ref="L44:AK44"/>
    <mergeCell ref="L45:AK45"/>
    <mergeCell ref="L46:AK46"/>
    <mergeCell ref="C47:E47"/>
    <mergeCell ref="F47:K47"/>
    <mergeCell ref="L47:AK47"/>
    <mergeCell ref="C46:E46"/>
    <mergeCell ref="F44:K44"/>
    <mergeCell ref="F45:K45"/>
    <mergeCell ref="F46:K46"/>
    <mergeCell ref="C45:E45"/>
    <mergeCell ref="C44:E44"/>
    <mergeCell ref="L41:AK41"/>
    <mergeCell ref="L42:AK42"/>
    <mergeCell ref="L43:AK43"/>
    <mergeCell ref="C41:E41"/>
    <mergeCell ref="C36:E36"/>
    <mergeCell ref="C42:E42"/>
    <mergeCell ref="C43:E43"/>
    <mergeCell ref="F42:K42"/>
    <mergeCell ref="F43:K43"/>
    <mergeCell ref="C39:E39"/>
    <mergeCell ref="C40:E40"/>
    <mergeCell ref="L40:AK40"/>
    <mergeCell ref="C15:H15"/>
    <mergeCell ref="J15:AD15"/>
    <mergeCell ref="L36:AK36"/>
    <mergeCell ref="L37:AK37"/>
    <mergeCell ref="L38:AK38"/>
    <mergeCell ref="F36:K36"/>
    <mergeCell ref="F37:K37"/>
    <mergeCell ref="F38:K38"/>
    <mergeCell ref="C37:E37"/>
    <mergeCell ref="C38:E38"/>
    <mergeCell ref="F31:AJ31"/>
    <mergeCell ref="J21:AD21"/>
    <mergeCell ref="C23:AK23"/>
    <mergeCell ref="A35:AK35"/>
    <mergeCell ref="E29:AL29"/>
    <mergeCell ref="E30:AJ30"/>
    <mergeCell ref="E32:AJ32"/>
    <mergeCell ref="F33:AJ33"/>
    <mergeCell ref="AG62:AL62"/>
    <mergeCell ref="J58:AB58"/>
    <mergeCell ref="J59:AB59"/>
    <mergeCell ref="J60:AB60"/>
    <mergeCell ref="J61:AB61"/>
    <mergeCell ref="F54:K54"/>
    <mergeCell ref="L54:AK54"/>
    <mergeCell ref="C55:E55"/>
    <mergeCell ref="F55:K55"/>
    <mergeCell ref="L55:AK55"/>
    <mergeCell ref="F39:K39"/>
    <mergeCell ref="F40:K40"/>
    <mergeCell ref="F41:K41"/>
    <mergeCell ref="L39:AK39"/>
    <mergeCell ref="A1:AL4"/>
    <mergeCell ref="W6:Y6"/>
    <mergeCell ref="AA6:AL6"/>
    <mergeCell ref="A25:AK25"/>
    <mergeCell ref="B26:AK26"/>
    <mergeCell ref="A8:AK8"/>
    <mergeCell ref="B9:AK9"/>
    <mergeCell ref="C11:H11"/>
    <mergeCell ref="J11:AD11"/>
    <mergeCell ref="C13:H13"/>
    <mergeCell ref="J13:AD13"/>
    <mergeCell ref="C17:H17"/>
    <mergeCell ref="J17:AD17"/>
    <mergeCell ref="C19:H19"/>
    <mergeCell ref="J19:AD19"/>
    <mergeCell ref="C21:H21"/>
  </mergeCells>
  <phoneticPr fontId="3"/>
  <dataValidations count="3">
    <dataValidation type="textLength" operator="equal" allowBlank="1" showInputMessage="1" showErrorMessage="1" sqref="J11:AD11" xr:uid="{9B271A48-783B-4775-AB93-E3A4F25F9442}">
      <formula1>5</formula1>
    </dataValidation>
    <dataValidation type="list" allowBlank="1" showInputMessage="1" showErrorMessage="1" sqref="C37:C56" xr:uid="{9338FA17-8A87-465D-B826-85035D1F52BF}">
      <formula1>"追加,削除"</formula1>
    </dataValidation>
    <dataValidation type="custom" imeMode="halfAlpha" allowBlank="1" showInputMessage="1" showErrorMessage="1" sqref="F37:F56" xr:uid="{2229EAC8-023C-4708-94E4-E825CAB7C708}">
      <formula1>LENB(F37)=LEN(F37)</formula1>
    </dataValidation>
  </dataValidations>
  <hyperlinks>
    <hyperlink ref="F31" r:id="rId1" xr:uid="{886ADC93-CB85-4EEB-9B15-7BF391D801D2}"/>
  </hyperlinks>
  <pageMargins left="0.39370078740157483" right="0.39370078740157483" top="0.86614173228346458" bottom="0.74803149606299213" header="0.31496062992125984" footer="0.31496062992125984"/>
  <pageSetup paperSize="9" orientation="portrait" r:id="rId2"/>
  <customProperties>
    <customPr name="layoutContexts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35</xdr:row>
                    <xdr:rowOff>0</xdr:rowOff>
                  </from>
                  <to>
                    <xdr:col>4</xdr:col>
                    <xdr:colOff>106680</xdr:colOff>
                    <xdr:row>40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F75B3-D32B-4BB7-A487-5C76908B641A}">
          <x14:formula1>
            <xm:f>'List of MMs'!$A:$A</xm:f>
          </x14:formula1>
          <xm:sqref>L37:AK56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1991-85E8-4057-B139-289CD1C74C35}">
  <dimension ref="A1:A53"/>
  <sheetViews>
    <sheetView workbookViewId="0">
      <selection activeCell="C11" sqref="C11"/>
    </sheetView>
  </sheetViews>
  <sheetFormatPr defaultColWidth="8.77734375" defaultRowHeight="13.2" x14ac:dyDescent="0.2"/>
  <cols>
    <col min="1" max="1" width="46.77734375" bestFit="1" customWidth="1"/>
  </cols>
  <sheetData>
    <row r="1" spans="1:1" x14ac:dyDescent="0.2">
      <c r="A1" t="s">
        <v>102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  <row r="5" spans="1:1" x14ac:dyDescent="0.2">
      <c r="A5" t="s">
        <v>63</v>
      </c>
    </row>
    <row r="6" spans="1:1" x14ac:dyDescent="0.2">
      <c r="A6" t="s">
        <v>64</v>
      </c>
    </row>
    <row r="7" spans="1:1" x14ac:dyDescent="0.2">
      <c r="A7" t="s">
        <v>65</v>
      </c>
    </row>
    <row r="8" spans="1:1" x14ac:dyDescent="0.2">
      <c r="A8" t="s">
        <v>66</v>
      </c>
    </row>
    <row r="9" spans="1:1" x14ac:dyDescent="0.2">
      <c r="A9" t="s">
        <v>67</v>
      </c>
    </row>
    <row r="10" spans="1:1" x14ac:dyDescent="0.2">
      <c r="A10" t="s">
        <v>68</v>
      </c>
    </row>
    <row r="11" spans="1:1" x14ac:dyDescent="0.2">
      <c r="A11" t="s">
        <v>69</v>
      </c>
    </row>
    <row r="12" spans="1:1" x14ac:dyDescent="0.2">
      <c r="A12" t="s">
        <v>70</v>
      </c>
    </row>
    <row r="13" spans="1:1" x14ac:dyDescent="0.2">
      <c r="A13" t="s">
        <v>71</v>
      </c>
    </row>
    <row r="14" spans="1:1" x14ac:dyDescent="0.2">
      <c r="A14" t="s">
        <v>72</v>
      </c>
    </row>
    <row r="15" spans="1:1" x14ac:dyDescent="0.2">
      <c r="A15" t="s">
        <v>73</v>
      </c>
    </row>
    <row r="16" spans="1:1" x14ac:dyDescent="0.2">
      <c r="A16" t="s">
        <v>74</v>
      </c>
    </row>
    <row r="17" spans="1:1" x14ac:dyDescent="0.2">
      <c r="A17" t="s">
        <v>75</v>
      </c>
    </row>
    <row r="18" spans="1:1" x14ac:dyDescent="0.2">
      <c r="A18" t="s">
        <v>76</v>
      </c>
    </row>
    <row r="19" spans="1:1" x14ac:dyDescent="0.2">
      <c r="A19" t="s">
        <v>77</v>
      </c>
    </row>
    <row r="20" spans="1:1" x14ac:dyDescent="0.2">
      <c r="A20" t="s">
        <v>78</v>
      </c>
    </row>
    <row r="21" spans="1:1" x14ac:dyDescent="0.2">
      <c r="A21" t="s">
        <v>79</v>
      </c>
    </row>
    <row r="22" spans="1:1" x14ac:dyDescent="0.2">
      <c r="A22" t="s">
        <v>80</v>
      </c>
    </row>
    <row r="23" spans="1:1" x14ac:dyDescent="0.2">
      <c r="A23" t="s">
        <v>81</v>
      </c>
    </row>
    <row r="24" spans="1:1" x14ac:dyDescent="0.2">
      <c r="A24" t="s">
        <v>82</v>
      </c>
    </row>
    <row r="25" spans="1:1" x14ac:dyDescent="0.2">
      <c r="A25" t="s">
        <v>83</v>
      </c>
    </row>
    <row r="26" spans="1:1" x14ac:dyDescent="0.2">
      <c r="A26" t="s">
        <v>84</v>
      </c>
    </row>
    <row r="27" spans="1:1" x14ac:dyDescent="0.2">
      <c r="A27" t="s">
        <v>85</v>
      </c>
    </row>
    <row r="28" spans="1:1" x14ac:dyDescent="0.2">
      <c r="A28" t="s">
        <v>86</v>
      </c>
    </row>
    <row r="29" spans="1:1" x14ac:dyDescent="0.2">
      <c r="A29" t="s">
        <v>87</v>
      </c>
    </row>
    <row r="30" spans="1:1" x14ac:dyDescent="0.2">
      <c r="A30" t="s">
        <v>88</v>
      </c>
    </row>
    <row r="31" spans="1:1" x14ac:dyDescent="0.2">
      <c r="A31" t="s">
        <v>89</v>
      </c>
    </row>
    <row r="32" spans="1:1" x14ac:dyDescent="0.2">
      <c r="A32" t="s">
        <v>90</v>
      </c>
    </row>
    <row r="33" spans="1:1" x14ac:dyDescent="0.2">
      <c r="A33" t="s">
        <v>91</v>
      </c>
    </row>
    <row r="34" spans="1:1" x14ac:dyDescent="0.2">
      <c r="A34" t="s">
        <v>92</v>
      </c>
    </row>
    <row r="35" spans="1:1" x14ac:dyDescent="0.2">
      <c r="A35" t="s">
        <v>93</v>
      </c>
    </row>
    <row r="36" spans="1:1" x14ac:dyDescent="0.2">
      <c r="A36" t="s">
        <v>94</v>
      </c>
    </row>
    <row r="37" spans="1:1" x14ac:dyDescent="0.2">
      <c r="A37" t="s">
        <v>95</v>
      </c>
    </row>
    <row r="38" spans="1:1" x14ac:dyDescent="0.2">
      <c r="A38" t="s">
        <v>96</v>
      </c>
    </row>
    <row r="39" spans="1:1" x14ac:dyDescent="0.2">
      <c r="A39" t="s">
        <v>97</v>
      </c>
    </row>
    <row r="40" spans="1:1" x14ac:dyDescent="0.2">
      <c r="A40" t="s">
        <v>98</v>
      </c>
    </row>
    <row r="41" spans="1:1" x14ac:dyDescent="0.2">
      <c r="A41" t="s">
        <v>99</v>
      </c>
    </row>
    <row r="42" spans="1:1" x14ac:dyDescent="0.2">
      <c r="A42" t="s">
        <v>100</v>
      </c>
    </row>
    <row r="43" spans="1:1" x14ac:dyDescent="0.2">
      <c r="A43" t="s">
        <v>101</v>
      </c>
    </row>
    <row r="44" spans="1:1" x14ac:dyDescent="0.2">
      <c r="A44" t="s">
        <v>102</v>
      </c>
    </row>
    <row r="45" spans="1:1" x14ac:dyDescent="0.2">
      <c r="A45" t="s">
        <v>103</v>
      </c>
    </row>
    <row r="46" spans="1:1" x14ac:dyDescent="0.2">
      <c r="A46" t="s">
        <v>104</v>
      </c>
    </row>
    <row r="47" spans="1:1" x14ac:dyDescent="0.2">
      <c r="A47" t="s">
        <v>105</v>
      </c>
    </row>
    <row r="48" spans="1:1" x14ac:dyDescent="0.2">
      <c r="A48" t="s">
        <v>106</v>
      </c>
    </row>
    <row r="49" spans="1:1" x14ac:dyDescent="0.2">
      <c r="A49" t="s">
        <v>107</v>
      </c>
    </row>
    <row r="50" spans="1:1" x14ac:dyDescent="0.2">
      <c r="A50" t="s">
        <v>108</v>
      </c>
    </row>
    <row r="51" spans="1:1" x14ac:dyDescent="0.2">
      <c r="A51" t="s">
        <v>109</v>
      </c>
    </row>
    <row r="52" spans="1:1" x14ac:dyDescent="0.2">
      <c r="A52" t="s">
        <v>110</v>
      </c>
    </row>
    <row r="53" spans="1:1" x14ac:dyDescent="0.2">
      <c r="A53" t="s">
        <v>111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A6B6-8B36-43D7-B5DC-544CEAA298FF}">
  <dimension ref="A1:J21"/>
  <sheetViews>
    <sheetView workbookViewId="0">
      <selection activeCell="A2" sqref="A2"/>
    </sheetView>
  </sheetViews>
  <sheetFormatPr defaultRowHeight="13.2" x14ac:dyDescent="0.2"/>
  <cols>
    <col min="4" max="4" width="10.5546875" bestFit="1" customWidth="1"/>
    <col min="9" max="9" width="10.5546875" bestFit="1" customWidth="1"/>
  </cols>
  <sheetData>
    <row r="1" spans="1:10" s="35" customFormat="1" ht="45" x14ac:dyDescent="0.2">
      <c r="A1" s="32" t="s">
        <v>46</v>
      </c>
      <c r="B1" s="32" t="s">
        <v>47</v>
      </c>
      <c r="C1" s="33" t="s">
        <v>48</v>
      </c>
      <c r="D1" s="34" t="s">
        <v>49</v>
      </c>
      <c r="E1" s="33" t="s">
        <v>50</v>
      </c>
      <c r="F1" s="33" t="s">
        <v>51</v>
      </c>
      <c r="G1" s="33" t="s">
        <v>52</v>
      </c>
      <c r="H1" s="33" t="s">
        <v>53</v>
      </c>
      <c r="I1" s="33" t="s">
        <v>54</v>
      </c>
      <c r="J1" s="33" t="s">
        <v>55</v>
      </c>
    </row>
    <row r="2" spans="1:10" x14ac:dyDescent="0.2">
      <c r="A2" t="str">
        <f>IF(J2="","",'APT-11'!$C37)</f>
        <v/>
      </c>
      <c r="B2" s="36" t="s">
        <v>56</v>
      </c>
      <c r="C2" s="36" t="s">
        <v>57</v>
      </c>
      <c r="D2" s="37" t="str">
        <f>IF(J2="","",'APT-11'!$AA$6)</f>
        <v/>
      </c>
      <c r="E2" t="str">
        <f>IF(J2="","","AP：指定参加者")</f>
        <v/>
      </c>
      <c r="F2" t="str">
        <f>IF(J2="","",'APT-11'!$J$11)</f>
        <v/>
      </c>
      <c r="G2" t="str">
        <f>IF(J2="","",'APT-11'!$J$13)</f>
        <v/>
      </c>
      <c r="H2" t="str">
        <f>IF(J2="","",'APT-11'!$J$15)</f>
        <v/>
      </c>
      <c r="I2" s="37" t="str">
        <f>IF(J2="","",'APT-11'!$F37)</f>
        <v/>
      </c>
      <c r="J2" t="str">
        <f>IF('APT-11'!L37="","",'APT-11'!L37)</f>
        <v/>
      </c>
    </row>
    <row r="3" spans="1:10" x14ac:dyDescent="0.2">
      <c r="A3" t="str">
        <f>IF(J3="","",'APT-11'!$C38)</f>
        <v/>
      </c>
      <c r="B3" s="36" t="s">
        <v>56</v>
      </c>
      <c r="C3" s="36" t="s">
        <v>57</v>
      </c>
      <c r="D3" s="37" t="str">
        <f>IF(J3="","",'APT-11'!$AA$6)</f>
        <v/>
      </c>
      <c r="E3" t="str">
        <f t="shared" ref="E3:E21" si="0">IF(J3="","","AP：指定参加者")</f>
        <v/>
      </c>
      <c r="F3" t="str">
        <f>IF(J3="","",'APT-11'!$J$11)</f>
        <v/>
      </c>
      <c r="G3" t="str">
        <f>IF(J3="","",'APT-11'!$J$13)</f>
        <v/>
      </c>
      <c r="H3" t="str">
        <f>IF(J3="","",'APT-11'!$J$15)</f>
        <v/>
      </c>
      <c r="I3" s="37" t="str">
        <f>IF(J3="","",'APT-11'!$F38)</f>
        <v/>
      </c>
      <c r="J3" t="str">
        <f>IF('APT-11'!L38="","",'APT-11'!L38)</f>
        <v/>
      </c>
    </row>
    <row r="4" spans="1:10" x14ac:dyDescent="0.2">
      <c r="A4" t="str">
        <f>IF(J4="","",'APT-11'!$C39)</f>
        <v/>
      </c>
      <c r="B4" s="36" t="s">
        <v>56</v>
      </c>
      <c r="C4" s="36" t="s">
        <v>57</v>
      </c>
      <c r="D4" s="37" t="str">
        <f>IF(J4="","",'APT-11'!$AA$6)</f>
        <v/>
      </c>
      <c r="E4" t="str">
        <f t="shared" si="0"/>
        <v/>
      </c>
      <c r="F4" t="str">
        <f>IF(J4="","",'APT-11'!$J$11)</f>
        <v/>
      </c>
      <c r="G4" t="str">
        <f>IF(J4="","",'APT-11'!$J$13)</f>
        <v/>
      </c>
      <c r="H4" t="str">
        <f>IF(J4="","",'APT-11'!$J$15)</f>
        <v/>
      </c>
      <c r="I4" s="37" t="str">
        <f>IF(J4="","",'APT-11'!$F39)</f>
        <v/>
      </c>
      <c r="J4" t="str">
        <f>IF('APT-11'!L39="","",'APT-11'!L39)</f>
        <v/>
      </c>
    </row>
    <row r="5" spans="1:10" x14ac:dyDescent="0.2">
      <c r="A5" t="str">
        <f>IF(J5="","",'APT-11'!$C40)</f>
        <v/>
      </c>
      <c r="B5" s="36" t="s">
        <v>56</v>
      </c>
      <c r="C5" s="36" t="s">
        <v>57</v>
      </c>
      <c r="D5" s="37" t="str">
        <f>IF(J5="","",'APT-11'!$AA$6)</f>
        <v/>
      </c>
      <c r="E5" t="str">
        <f t="shared" si="0"/>
        <v/>
      </c>
      <c r="F5" t="str">
        <f>IF(J5="","",'APT-11'!$J$11)</f>
        <v/>
      </c>
      <c r="G5" t="str">
        <f>IF(J5="","",'APT-11'!$J$13)</f>
        <v/>
      </c>
      <c r="H5" t="str">
        <f>IF(J5="","",'APT-11'!$J$15)</f>
        <v/>
      </c>
      <c r="I5" s="37" t="str">
        <f>IF(J5="","",'APT-11'!$F40)</f>
        <v/>
      </c>
      <c r="J5" t="str">
        <f>IF('APT-11'!L40="","",'APT-11'!L40)</f>
        <v/>
      </c>
    </row>
    <row r="6" spans="1:10" x14ac:dyDescent="0.2">
      <c r="A6" t="str">
        <f>IF(J6="","",'APT-11'!$C41)</f>
        <v/>
      </c>
      <c r="B6" s="36" t="s">
        <v>56</v>
      </c>
      <c r="C6" s="36" t="s">
        <v>57</v>
      </c>
      <c r="D6" s="37" t="str">
        <f>IF(J6="","",'APT-11'!$AA$6)</f>
        <v/>
      </c>
      <c r="E6" t="str">
        <f t="shared" si="0"/>
        <v/>
      </c>
      <c r="F6" t="str">
        <f>IF(J6="","",'APT-11'!$J$11)</f>
        <v/>
      </c>
      <c r="G6" t="str">
        <f>IF(J6="","",'APT-11'!$J$13)</f>
        <v/>
      </c>
      <c r="H6" t="str">
        <f>IF(J6="","",'APT-11'!$J$15)</f>
        <v/>
      </c>
      <c r="I6" s="37" t="str">
        <f>IF(J6="","",'APT-11'!$F41)</f>
        <v/>
      </c>
      <c r="J6" t="str">
        <f>IF('APT-11'!L41="","",'APT-11'!L41)</f>
        <v/>
      </c>
    </row>
    <row r="7" spans="1:10" x14ac:dyDescent="0.2">
      <c r="A7" t="str">
        <f>IF(J7="","",'APT-11'!$C42)</f>
        <v/>
      </c>
      <c r="B7" s="36" t="s">
        <v>56</v>
      </c>
      <c r="C7" s="36" t="s">
        <v>57</v>
      </c>
      <c r="D7" s="37" t="str">
        <f>IF(J7="","",'APT-11'!$AA$6)</f>
        <v/>
      </c>
      <c r="E7" t="str">
        <f t="shared" si="0"/>
        <v/>
      </c>
      <c r="F7" t="str">
        <f>IF(J7="","",'APT-11'!$J$11)</f>
        <v/>
      </c>
      <c r="G7" t="str">
        <f>IF(J7="","",'APT-11'!$J$13)</f>
        <v/>
      </c>
      <c r="H7" t="str">
        <f>IF(J7="","",'APT-11'!$J$15)</f>
        <v/>
      </c>
      <c r="I7" s="37" t="str">
        <f>IF(J7="","",'APT-11'!$F42)</f>
        <v/>
      </c>
      <c r="J7" t="str">
        <f>IF('APT-11'!L42="","",'APT-11'!L42)</f>
        <v/>
      </c>
    </row>
    <row r="8" spans="1:10" x14ac:dyDescent="0.2">
      <c r="A8" t="str">
        <f>IF(J8="","",'APT-11'!$C43)</f>
        <v/>
      </c>
      <c r="B8" s="36" t="s">
        <v>56</v>
      </c>
      <c r="C8" s="36" t="s">
        <v>57</v>
      </c>
      <c r="D8" s="37" t="str">
        <f>IF(J8="","",'APT-11'!$AA$6)</f>
        <v/>
      </c>
      <c r="E8" t="str">
        <f t="shared" si="0"/>
        <v/>
      </c>
      <c r="F8" t="str">
        <f>IF(J8="","",'APT-11'!$J$11)</f>
        <v/>
      </c>
      <c r="G8" t="str">
        <f>IF(J8="","",'APT-11'!$J$13)</f>
        <v/>
      </c>
      <c r="H8" t="str">
        <f>IF(J8="","",'APT-11'!$J$15)</f>
        <v/>
      </c>
      <c r="I8" s="37" t="str">
        <f>IF(J8="","",'APT-11'!$F43)</f>
        <v/>
      </c>
      <c r="J8" t="str">
        <f>IF('APT-11'!L43="","",'APT-11'!L43)</f>
        <v/>
      </c>
    </row>
    <row r="9" spans="1:10" x14ac:dyDescent="0.2">
      <c r="A9" t="str">
        <f>IF(J9="","",'APT-11'!$C44)</f>
        <v/>
      </c>
      <c r="B9" s="36" t="s">
        <v>56</v>
      </c>
      <c r="C9" s="36" t="s">
        <v>57</v>
      </c>
      <c r="D9" s="37" t="str">
        <f>IF(J9="","",'APT-11'!$AA$6)</f>
        <v/>
      </c>
      <c r="E9" t="str">
        <f t="shared" si="0"/>
        <v/>
      </c>
      <c r="F9" t="str">
        <f>IF(J9="","",'APT-11'!$J$11)</f>
        <v/>
      </c>
      <c r="G9" t="str">
        <f>IF(J9="","",'APT-11'!$J$13)</f>
        <v/>
      </c>
      <c r="H9" t="str">
        <f>IF(J9="","",'APT-11'!$J$15)</f>
        <v/>
      </c>
      <c r="I9" s="37" t="str">
        <f>IF(J9="","",'APT-11'!$F44)</f>
        <v/>
      </c>
      <c r="J9" t="str">
        <f>IF('APT-11'!L44="","",'APT-11'!L44)</f>
        <v/>
      </c>
    </row>
    <row r="10" spans="1:10" x14ac:dyDescent="0.2">
      <c r="A10" t="str">
        <f>IF(J10="","",'APT-11'!$C45)</f>
        <v/>
      </c>
      <c r="B10" s="36" t="s">
        <v>56</v>
      </c>
      <c r="C10" s="36" t="s">
        <v>57</v>
      </c>
      <c r="D10" s="37" t="str">
        <f>IF(J10="","",'APT-11'!$AA$6)</f>
        <v/>
      </c>
      <c r="E10" t="str">
        <f t="shared" si="0"/>
        <v/>
      </c>
      <c r="F10" t="str">
        <f>IF(J10="","",'APT-11'!$J$11)</f>
        <v/>
      </c>
      <c r="G10" t="str">
        <f>IF(J10="","",'APT-11'!$J$13)</f>
        <v/>
      </c>
      <c r="H10" t="str">
        <f>IF(J10="","",'APT-11'!$J$15)</f>
        <v/>
      </c>
      <c r="I10" s="37" t="str">
        <f>IF(J10="","",'APT-11'!$F45)</f>
        <v/>
      </c>
      <c r="J10" t="str">
        <f>IF('APT-11'!L45="","",'APT-11'!L45)</f>
        <v/>
      </c>
    </row>
    <row r="11" spans="1:10" x14ac:dyDescent="0.2">
      <c r="A11" t="str">
        <f>IF(J11="","",'APT-11'!$C46)</f>
        <v/>
      </c>
      <c r="B11" s="36" t="s">
        <v>56</v>
      </c>
      <c r="C11" s="36" t="s">
        <v>57</v>
      </c>
      <c r="D11" s="37" t="str">
        <f>IF(J11="","",'APT-11'!$AA$6)</f>
        <v/>
      </c>
      <c r="E11" t="str">
        <f t="shared" si="0"/>
        <v/>
      </c>
      <c r="F11" t="str">
        <f>IF(J11="","",'APT-11'!$J$11)</f>
        <v/>
      </c>
      <c r="G11" t="str">
        <f>IF(J11="","",'APT-11'!$J$13)</f>
        <v/>
      </c>
      <c r="H11" t="str">
        <f>IF(J11="","",'APT-11'!$J$15)</f>
        <v/>
      </c>
      <c r="I11" s="37" t="str">
        <f>IF(J11="","",'APT-11'!$F46)</f>
        <v/>
      </c>
      <c r="J11" t="str">
        <f>IF('APT-11'!L46="","",'APT-11'!L46)</f>
        <v/>
      </c>
    </row>
    <row r="12" spans="1:10" x14ac:dyDescent="0.2">
      <c r="A12" t="str">
        <f>IF(J12="","",'APT-11'!$C47)</f>
        <v/>
      </c>
      <c r="B12" s="36" t="s">
        <v>56</v>
      </c>
      <c r="C12" s="36" t="s">
        <v>57</v>
      </c>
      <c r="D12" s="37" t="str">
        <f>IF(J12="","",'APT-11'!$AA$6)</f>
        <v/>
      </c>
      <c r="E12" t="str">
        <f t="shared" si="0"/>
        <v/>
      </c>
      <c r="F12" t="str">
        <f>IF(J12="","",'APT-11'!$J$11)</f>
        <v/>
      </c>
      <c r="G12" t="str">
        <f>IF(J12="","",'APT-11'!$J$13)</f>
        <v/>
      </c>
      <c r="H12" t="str">
        <f>IF(J12="","",'APT-11'!$J$15)</f>
        <v/>
      </c>
      <c r="I12" s="37" t="str">
        <f>IF(J12="","",'APT-11'!$F47)</f>
        <v/>
      </c>
      <c r="J12" t="str">
        <f>IF('APT-11'!L47="","",'APT-11'!L47)</f>
        <v/>
      </c>
    </row>
    <row r="13" spans="1:10" x14ac:dyDescent="0.2">
      <c r="A13" t="str">
        <f>IF(J13="","",'APT-11'!$C48)</f>
        <v/>
      </c>
      <c r="B13" s="36" t="s">
        <v>56</v>
      </c>
      <c r="C13" s="36" t="s">
        <v>57</v>
      </c>
      <c r="D13" s="37" t="str">
        <f>IF(J13="","",'APT-11'!$AA$6)</f>
        <v/>
      </c>
      <c r="E13" t="str">
        <f t="shared" si="0"/>
        <v/>
      </c>
      <c r="F13" t="str">
        <f>IF(J13="","",'APT-11'!$J$11)</f>
        <v/>
      </c>
      <c r="G13" t="str">
        <f>IF(J13="","",'APT-11'!$J$13)</f>
        <v/>
      </c>
      <c r="H13" t="str">
        <f>IF(J13="","",'APT-11'!$J$15)</f>
        <v/>
      </c>
      <c r="I13" s="37" t="str">
        <f>IF(J13="","",'APT-11'!$F48)</f>
        <v/>
      </c>
      <c r="J13" t="str">
        <f>IF('APT-11'!L48="","",'APT-11'!L48)</f>
        <v/>
      </c>
    </row>
    <row r="14" spans="1:10" x14ac:dyDescent="0.2">
      <c r="A14" t="str">
        <f>IF(J14="","",'APT-11'!$C49)</f>
        <v/>
      </c>
      <c r="B14" s="36" t="s">
        <v>56</v>
      </c>
      <c r="C14" s="36" t="s">
        <v>57</v>
      </c>
      <c r="D14" s="37" t="str">
        <f>IF(J14="","",'APT-11'!$AA$6)</f>
        <v/>
      </c>
      <c r="E14" t="str">
        <f t="shared" si="0"/>
        <v/>
      </c>
      <c r="F14" t="str">
        <f>IF(J14="","",'APT-11'!$J$11)</f>
        <v/>
      </c>
      <c r="G14" t="str">
        <f>IF(J14="","",'APT-11'!$J$13)</f>
        <v/>
      </c>
      <c r="H14" t="str">
        <f>IF(J14="","",'APT-11'!$J$15)</f>
        <v/>
      </c>
      <c r="I14" s="37" t="str">
        <f>IF(J14="","",'APT-11'!$F49)</f>
        <v/>
      </c>
      <c r="J14" t="str">
        <f>IF('APT-11'!L49="","",'APT-11'!L49)</f>
        <v/>
      </c>
    </row>
    <row r="15" spans="1:10" x14ac:dyDescent="0.2">
      <c r="A15" t="str">
        <f>IF(J15="","",'APT-11'!$C50)</f>
        <v/>
      </c>
      <c r="B15" s="36" t="s">
        <v>56</v>
      </c>
      <c r="C15" s="36" t="s">
        <v>57</v>
      </c>
      <c r="D15" s="37" t="str">
        <f>IF(J15="","",'APT-11'!$AA$6)</f>
        <v/>
      </c>
      <c r="E15" t="str">
        <f t="shared" si="0"/>
        <v/>
      </c>
      <c r="F15" t="str">
        <f>IF(J15="","",'APT-11'!$J$11)</f>
        <v/>
      </c>
      <c r="G15" t="str">
        <f>IF(J15="","",'APT-11'!$J$13)</f>
        <v/>
      </c>
      <c r="H15" t="str">
        <f>IF(J15="","",'APT-11'!$J$15)</f>
        <v/>
      </c>
      <c r="I15" s="37" t="str">
        <f>IF(J15="","",'APT-11'!$F50)</f>
        <v/>
      </c>
      <c r="J15" t="str">
        <f>IF('APT-11'!L50="","",'APT-11'!L50)</f>
        <v/>
      </c>
    </row>
    <row r="16" spans="1:10" x14ac:dyDescent="0.2">
      <c r="A16" t="str">
        <f>IF(J16="","",'APT-11'!$C51)</f>
        <v/>
      </c>
      <c r="B16" s="36" t="s">
        <v>56</v>
      </c>
      <c r="C16" s="36" t="s">
        <v>57</v>
      </c>
      <c r="D16" s="37" t="str">
        <f>IF(J16="","",'APT-11'!$AA$6)</f>
        <v/>
      </c>
      <c r="E16" t="str">
        <f t="shared" si="0"/>
        <v/>
      </c>
      <c r="F16" t="str">
        <f>IF(J16="","",'APT-11'!$J$11)</f>
        <v/>
      </c>
      <c r="G16" t="str">
        <f>IF(J16="","",'APT-11'!$J$13)</f>
        <v/>
      </c>
      <c r="H16" t="str">
        <f>IF(J16="","",'APT-11'!$J$15)</f>
        <v/>
      </c>
      <c r="I16" s="37" t="str">
        <f>IF(J16="","",'APT-11'!$F51)</f>
        <v/>
      </c>
      <c r="J16" t="str">
        <f>IF('APT-11'!L51="","",'APT-11'!L51)</f>
        <v/>
      </c>
    </row>
    <row r="17" spans="1:10" x14ac:dyDescent="0.2">
      <c r="A17" t="str">
        <f>IF(J17="","",'APT-11'!$C52)</f>
        <v/>
      </c>
      <c r="B17" s="36" t="s">
        <v>56</v>
      </c>
      <c r="C17" s="36" t="s">
        <v>57</v>
      </c>
      <c r="D17" s="37" t="str">
        <f>IF(J17="","",'APT-11'!$AA$6)</f>
        <v/>
      </c>
      <c r="E17" t="str">
        <f t="shared" si="0"/>
        <v/>
      </c>
      <c r="F17" t="str">
        <f>IF(J17="","",'APT-11'!$J$11)</f>
        <v/>
      </c>
      <c r="G17" t="str">
        <f>IF(J17="","",'APT-11'!$J$13)</f>
        <v/>
      </c>
      <c r="H17" t="str">
        <f>IF(J17="","",'APT-11'!$J$15)</f>
        <v/>
      </c>
      <c r="I17" s="37" t="str">
        <f>IF(J17="","",'APT-11'!$F52)</f>
        <v/>
      </c>
      <c r="J17" t="str">
        <f>IF('APT-11'!L52="","",'APT-11'!L52)</f>
        <v/>
      </c>
    </row>
    <row r="18" spans="1:10" x14ac:dyDescent="0.2">
      <c r="A18" t="str">
        <f>IF(J18="","",'APT-11'!$C53)</f>
        <v/>
      </c>
      <c r="B18" s="36" t="s">
        <v>56</v>
      </c>
      <c r="C18" s="36" t="s">
        <v>57</v>
      </c>
      <c r="D18" s="37" t="str">
        <f>IF(J18="","",'APT-11'!$AA$6)</f>
        <v/>
      </c>
      <c r="E18" t="str">
        <f t="shared" si="0"/>
        <v/>
      </c>
      <c r="F18" t="str">
        <f>IF(J18="","",'APT-11'!$J$11)</f>
        <v/>
      </c>
      <c r="G18" t="str">
        <f>IF(J18="","",'APT-11'!$J$13)</f>
        <v/>
      </c>
      <c r="H18" t="str">
        <f>IF(J18="","",'APT-11'!$J$15)</f>
        <v/>
      </c>
      <c r="I18" s="37" t="str">
        <f>IF(J18="","",'APT-11'!$F53)</f>
        <v/>
      </c>
      <c r="J18" t="str">
        <f>IF('APT-11'!L53="","",'APT-11'!L53)</f>
        <v/>
      </c>
    </row>
    <row r="19" spans="1:10" x14ac:dyDescent="0.2">
      <c r="A19" t="str">
        <f>IF(J19="","",'APT-11'!$C54)</f>
        <v/>
      </c>
      <c r="B19" s="36" t="s">
        <v>56</v>
      </c>
      <c r="C19" s="36" t="s">
        <v>57</v>
      </c>
      <c r="D19" s="37" t="str">
        <f>IF(J19="","",'APT-11'!$AA$6)</f>
        <v/>
      </c>
      <c r="E19" t="str">
        <f t="shared" si="0"/>
        <v/>
      </c>
      <c r="F19" t="str">
        <f>IF(J19="","",'APT-11'!$J$11)</f>
        <v/>
      </c>
      <c r="G19" t="str">
        <f>IF(J19="","",'APT-11'!$J$13)</f>
        <v/>
      </c>
      <c r="H19" t="str">
        <f>IF(J19="","",'APT-11'!$J$15)</f>
        <v/>
      </c>
      <c r="I19" s="37" t="str">
        <f>IF(J19="","",'APT-11'!$F54)</f>
        <v/>
      </c>
      <c r="J19" t="str">
        <f>IF('APT-11'!L54="","",'APT-11'!L54)</f>
        <v/>
      </c>
    </row>
    <row r="20" spans="1:10" x14ac:dyDescent="0.2">
      <c r="A20" t="str">
        <f>IF(J20="","",'APT-11'!$C55)</f>
        <v/>
      </c>
      <c r="B20" s="36" t="s">
        <v>56</v>
      </c>
      <c r="C20" s="36" t="s">
        <v>57</v>
      </c>
      <c r="D20" s="37" t="str">
        <f>IF(J20="","",'APT-11'!$AA$6)</f>
        <v/>
      </c>
      <c r="E20" t="str">
        <f t="shared" si="0"/>
        <v/>
      </c>
      <c r="F20" t="str">
        <f>IF(J20="","",'APT-11'!$J$11)</f>
        <v/>
      </c>
      <c r="G20" t="str">
        <f>IF(J20="","",'APT-11'!$J$13)</f>
        <v/>
      </c>
      <c r="H20" t="str">
        <f>IF(J20="","",'APT-11'!$J$15)</f>
        <v/>
      </c>
      <c r="I20" s="37" t="str">
        <f>IF(J20="","",'APT-11'!$F55)</f>
        <v/>
      </c>
      <c r="J20" t="str">
        <f>IF('APT-11'!L55="","",'APT-11'!L55)</f>
        <v/>
      </c>
    </row>
    <row r="21" spans="1:10" x14ac:dyDescent="0.2">
      <c r="A21" t="str">
        <f>IF(J21="","",'APT-11'!$C56)</f>
        <v/>
      </c>
      <c r="B21" s="36" t="s">
        <v>56</v>
      </c>
      <c r="C21" s="36" t="s">
        <v>57</v>
      </c>
      <c r="D21" s="37" t="str">
        <f>IF(J21="","",'APT-11'!$AA$6)</f>
        <v/>
      </c>
      <c r="E21" t="str">
        <f t="shared" si="0"/>
        <v/>
      </c>
      <c r="F21" t="str">
        <f>IF(J21="","",'APT-11'!$J$11)</f>
        <v/>
      </c>
      <c r="G21" t="str">
        <f>IF(J21="","",'APT-11'!$J$13)</f>
        <v/>
      </c>
      <c r="H21" t="str">
        <f>IF(J21="","",'APT-11'!$J$15)</f>
        <v/>
      </c>
      <c r="I21" s="37" t="str">
        <f>IF(J21="","",'APT-11'!$F56)</f>
        <v/>
      </c>
      <c r="J21" t="str">
        <f>IF('APT-11'!L56="","",'APT-11'!L56)</f>
        <v/>
      </c>
    </row>
  </sheetData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APT-11</vt:lpstr>
      <vt:lpstr>List of MMs</vt:lpstr>
      <vt:lpstr>メンテ台帳</vt:lpstr>
      <vt:lpstr>'APT-11'!Print_Area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;EC-DomainSignature:0:JPX.CO.JP;:</cp:keywords>
  <cp:lastModifiedBy/>
  <dcterms:created xsi:type="dcterms:W3CDTF">2022-07-12T11:38:43Z</dcterms:created>
  <dcterms:modified xsi:type="dcterms:W3CDTF">2026-02-18T04:17:20Z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EC-DomainSignature">
    <vt:lpwstr>JPX.CO.JP</vt:lpwstr>
  </property>
  <property fmtid="{D5CDD505-2E9C-101B-9397-08002B2CF9AE}" pid="4" name="EC-InformationWall">
    <vt:lpwstr>PUBLIC SIDE</vt:lpwstr>
  </property>
  <property fmtid="{D5CDD505-2E9C-101B-9397-08002B2CF9AE}" pid="5" name="EC-EDS-Date1">
    <vt:lpwstr>2025-04-30 12:22:32</vt:lpwstr>
  </property>
  <property fmtid="{D5CDD505-2E9C-101B-9397-08002B2CF9AE}" pid="6" name="EC-EDS-User1">
    <vt:lpwstr>Narazaki, Yuko - T&amp;O JPN-BofASJ</vt:lpwstr>
  </property>
  <property fmtid="{D5CDD505-2E9C-101B-9397-08002B2CF9AE}" pid="7" name="EC-EDS-Value1">
    <vt:lpwstr>JPX.CO.JP</vt:lpwstr>
  </property>
  <property fmtid="{D5CDD505-2E9C-101B-9397-08002B2CF9AE}" pid="8" name="EC-EDS-InformationWall1">
    <vt:lpwstr>PUBLIC SIDE</vt:lpwstr>
  </property>
  <property fmtid="{D5CDD505-2E9C-101B-9397-08002B2CF9AE}" pid="9" name="MSIP_Label_525b0843-b663-4345-b413-7675981e8467_SiteId">
    <vt:lpwstr>fe7a9aa7-6097-47a2-9163-81d624f8cbfd</vt:lpwstr>
  </property>
  <property fmtid="{D5CDD505-2E9C-101B-9397-08002B2CF9AE}" pid="10" name="MSIP_Label_525b0843-b663-4345-b413-7675981e8467_SetDate">
    <vt:lpwstr>2025-07-10T14:10:01Z</vt:lpwstr>
  </property>
  <property fmtid="{D5CDD505-2E9C-101B-9397-08002B2CF9AE}" pid="11" name="MSIP_Label_525b0843-b663-4345-b413-7675981e8467_Name">
    <vt:lpwstr>【2GVDI】社外秘</vt:lpwstr>
  </property>
  <property fmtid="{D5CDD505-2E9C-101B-9397-08002B2CF9AE}" pid="12" name="MSIP_Label_525b0843-b663-4345-b413-7675981e8467_Method">
    <vt:lpwstr>Standard</vt:lpwstr>
  </property>
  <property fmtid="{D5CDD505-2E9C-101B-9397-08002B2CF9AE}" pid="13" name="MSIP_Label_525b0843-b663-4345-b413-7675981e8467_Enabled">
    <vt:lpwstr>true</vt:lpwstr>
  </property>
  <property fmtid="{D5CDD505-2E9C-101B-9397-08002B2CF9AE}" pid="14" name="MSIP_Label_525b0843-b663-4345-b413-7675981e8467_ContentBits">
    <vt:lpwstr>8</vt:lpwstr>
  </property>
</Properties>
</file>