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13_ncr:1_{0B9D9244-E289-4932-963D-A918263BDE35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53" sheetId="2" r:id="rId1"/>
    <sheet name="ユーザー登録_メンテ台帳" sheetId="6" state="hidden" r:id="rId2"/>
  </sheets>
  <definedNames>
    <definedName name="_xlnm._FilterDatabase" localSheetId="0" hidden="1">'UT-53'!#REF!</definedName>
    <definedName name="_xlnm.Print_Area" localSheetId="0">'UT-53'!$A$1:$AL$65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2" i="6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S3" i="6"/>
  <c r="E3" i="6" s="1"/>
  <c r="T3" i="6"/>
  <c r="U3" i="6"/>
  <c r="V3" i="6"/>
  <c r="S4" i="6"/>
  <c r="T4" i="6"/>
  <c r="U4" i="6"/>
  <c r="V4" i="6"/>
  <c r="S5" i="6"/>
  <c r="T5" i="6"/>
  <c r="U5" i="6"/>
  <c r="V5" i="6"/>
  <c r="S6" i="6"/>
  <c r="T6" i="6"/>
  <c r="U6" i="6"/>
  <c r="V6" i="6"/>
  <c r="S7" i="6"/>
  <c r="T7" i="6"/>
  <c r="U7" i="6"/>
  <c r="V7" i="6"/>
  <c r="S8" i="6"/>
  <c r="T8" i="6"/>
  <c r="U8" i="6"/>
  <c r="V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S47" i="6"/>
  <c r="T47" i="6"/>
  <c r="U47" i="6"/>
  <c r="V47" i="6"/>
  <c r="S48" i="6"/>
  <c r="T48" i="6"/>
  <c r="U48" i="6"/>
  <c r="V48" i="6"/>
  <c r="S49" i="6"/>
  <c r="T49" i="6"/>
  <c r="U49" i="6"/>
  <c r="V49" i="6"/>
  <c r="S50" i="6"/>
  <c r="T50" i="6"/>
  <c r="U50" i="6"/>
  <c r="V50" i="6"/>
  <c r="S51" i="6"/>
  <c r="T51" i="6"/>
  <c r="U51" i="6"/>
  <c r="V51" i="6"/>
  <c r="S52" i="6"/>
  <c r="T52" i="6"/>
  <c r="U52" i="6"/>
  <c r="V52" i="6"/>
  <c r="V2" i="6"/>
  <c r="U2" i="6"/>
  <c r="T2" i="6"/>
  <c r="S2" i="6"/>
  <c r="F2" i="6"/>
  <c r="K2" i="6"/>
  <c r="I2" i="6"/>
  <c r="H2" i="6"/>
  <c r="G2" i="6"/>
  <c r="E2" i="6" l="1"/>
  <c r="B2" i="6"/>
  <c r="B52" i="6"/>
  <c r="F52" i="6"/>
  <c r="G52" i="6"/>
  <c r="H52" i="6"/>
  <c r="I52" i="6"/>
  <c r="K52" i="6"/>
  <c r="B51" i="6"/>
  <c r="F51" i="6"/>
  <c r="G51" i="6"/>
  <c r="H51" i="6"/>
  <c r="I51" i="6"/>
  <c r="K51" i="6"/>
  <c r="B50" i="6"/>
  <c r="F50" i="6"/>
  <c r="G50" i="6"/>
  <c r="H50" i="6"/>
  <c r="I50" i="6"/>
  <c r="K50" i="6"/>
  <c r="B49" i="6"/>
  <c r="F49" i="6"/>
  <c r="G49" i="6"/>
  <c r="H49" i="6"/>
  <c r="I49" i="6"/>
  <c r="K49" i="6"/>
  <c r="B48" i="6"/>
  <c r="F48" i="6"/>
  <c r="G48" i="6"/>
  <c r="H48" i="6"/>
  <c r="I48" i="6"/>
  <c r="K48" i="6"/>
  <c r="B47" i="6"/>
  <c r="F47" i="6"/>
  <c r="G47" i="6"/>
  <c r="H47" i="6"/>
  <c r="I47" i="6"/>
  <c r="K47" i="6"/>
  <c r="B46" i="6"/>
  <c r="F46" i="6"/>
  <c r="G46" i="6"/>
  <c r="H46" i="6"/>
  <c r="I46" i="6"/>
  <c r="K46" i="6"/>
  <c r="B45" i="6"/>
  <c r="F45" i="6"/>
  <c r="G45" i="6"/>
  <c r="H45" i="6"/>
  <c r="I45" i="6"/>
  <c r="K45" i="6"/>
  <c r="B44" i="6"/>
  <c r="F44" i="6"/>
  <c r="G44" i="6"/>
  <c r="H44" i="6"/>
  <c r="I44" i="6"/>
  <c r="K44" i="6"/>
  <c r="B43" i="6"/>
  <c r="F43" i="6"/>
  <c r="G43" i="6"/>
  <c r="H43" i="6"/>
  <c r="I43" i="6"/>
  <c r="K43" i="6"/>
  <c r="B42" i="6"/>
  <c r="F42" i="6"/>
  <c r="G42" i="6"/>
  <c r="H42" i="6"/>
  <c r="I42" i="6"/>
  <c r="K42" i="6"/>
  <c r="B41" i="6"/>
  <c r="F41" i="6"/>
  <c r="G41" i="6"/>
  <c r="H41" i="6"/>
  <c r="I41" i="6"/>
  <c r="K41" i="6"/>
  <c r="B40" i="6"/>
  <c r="F40" i="6"/>
  <c r="G40" i="6"/>
  <c r="H40" i="6"/>
  <c r="I40" i="6"/>
  <c r="K40" i="6"/>
  <c r="B39" i="6"/>
  <c r="F39" i="6"/>
  <c r="G39" i="6"/>
  <c r="H39" i="6"/>
  <c r="I39" i="6"/>
  <c r="K39" i="6"/>
  <c r="B38" i="6"/>
  <c r="F38" i="6"/>
  <c r="G38" i="6"/>
  <c r="H38" i="6"/>
  <c r="I38" i="6"/>
  <c r="K38" i="6"/>
  <c r="B37" i="6"/>
  <c r="F37" i="6"/>
  <c r="G37" i="6"/>
  <c r="H37" i="6"/>
  <c r="I37" i="6"/>
  <c r="K37" i="6"/>
  <c r="B36" i="6"/>
  <c r="F36" i="6"/>
  <c r="G36" i="6"/>
  <c r="H36" i="6"/>
  <c r="I36" i="6"/>
  <c r="K36" i="6"/>
  <c r="B35" i="6"/>
  <c r="F35" i="6"/>
  <c r="G35" i="6"/>
  <c r="H35" i="6"/>
  <c r="I35" i="6"/>
  <c r="K35" i="6"/>
  <c r="B34" i="6"/>
  <c r="F34" i="6"/>
  <c r="G34" i="6"/>
  <c r="H34" i="6"/>
  <c r="I34" i="6"/>
  <c r="K34" i="6"/>
  <c r="B33" i="6"/>
  <c r="F33" i="6"/>
  <c r="G33" i="6"/>
  <c r="H33" i="6"/>
  <c r="I33" i="6"/>
  <c r="K33" i="6"/>
  <c r="B32" i="6"/>
  <c r="F32" i="6"/>
  <c r="G32" i="6"/>
  <c r="H32" i="6"/>
  <c r="I32" i="6"/>
  <c r="K32" i="6"/>
  <c r="B31" i="6"/>
  <c r="F31" i="6"/>
  <c r="G31" i="6"/>
  <c r="H31" i="6"/>
  <c r="I31" i="6"/>
  <c r="K31" i="6"/>
  <c r="B30" i="6"/>
  <c r="F30" i="6"/>
  <c r="G30" i="6"/>
  <c r="H30" i="6"/>
  <c r="I30" i="6"/>
  <c r="K30" i="6"/>
  <c r="B29" i="6"/>
  <c r="F29" i="6"/>
  <c r="G29" i="6"/>
  <c r="H29" i="6"/>
  <c r="I29" i="6"/>
  <c r="K29" i="6"/>
  <c r="B28" i="6"/>
  <c r="F28" i="6"/>
  <c r="G28" i="6"/>
  <c r="H28" i="6"/>
  <c r="I28" i="6"/>
  <c r="K28" i="6"/>
  <c r="B27" i="6"/>
  <c r="F27" i="6"/>
  <c r="G27" i="6"/>
  <c r="H27" i="6"/>
  <c r="I27" i="6"/>
  <c r="K27" i="6"/>
  <c r="B26" i="6"/>
  <c r="F26" i="6"/>
  <c r="G26" i="6"/>
  <c r="H26" i="6"/>
  <c r="I26" i="6"/>
  <c r="K26" i="6"/>
  <c r="B25" i="6"/>
  <c r="F25" i="6"/>
  <c r="G25" i="6"/>
  <c r="H25" i="6"/>
  <c r="I25" i="6"/>
  <c r="K25" i="6"/>
  <c r="B24" i="6"/>
  <c r="F24" i="6"/>
  <c r="G24" i="6"/>
  <c r="H24" i="6"/>
  <c r="I24" i="6"/>
  <c r="K24" i="6"/>
  <c r="B23" i="6"/>
  <c r="F23" i="6"/>
  <c r="G23" i="6"/>
  <c r="H23" i="6"/>
  <c r="I23" i="6"/>
  <c r="K23" i="6"/>
  <c r="B22" i="6"/>
  <c r="F22" i="6"/>
  <c r="G22" i="6"/>
  <c r="H22" i="6"/>
  <c r="I22" i="6"/>
  <c r="K22" i="6"/>
  <c r="B21" i="6"/>
  <c r="F21" i="6"/>
  <c r="G21" i="6"/>
  <c r="H21" i="6"/>
  <c r="I21" i="6"/>
  <c r="K21" i="6"/>
  <c r="B20" i="6"/>
  <c r="F20" i="6"/>
  <c r="G20" i="6"/>
  <c r="H20" i="6"/>
  <c r="I20" i="6"/>
  <c r="K20" i="6"/>
  <c r="B19" i="6"/>
  <c r="F19" i="6"/>
  <c r="G19" i="6"/>
  <c r="H19" i="6"/>
  <c r="I19" i="6"/>
  <c r="K19" i="6"/>
  <c r="B18" i="6"/>
  <c r="F18" i="6"/>
  <c r="G18" i="6"/>
  <c r="H18" i="6"/>
  <c r="I18" i="6"/>
  <c r="K18" i="6"/>
  <c r="B17" i="6"/>
  <c r="F17" i="6"/>
  <c r="G17" i="6"/>
  <c r="H17" i="6"/>
  <c r="I17" i="6"/>
  <c r="K17" i="6"/>
  <c r="B16" i="6"/>
  <c r="F16" i="6"/>
  <c r="G16" i="6"/>
  <c r="H16" i="6"/>
  <c r="I16" i="6"/>
  <c r="K16" i="6"/>
  <c r="B15" i="6"/>
  <c r="F15" i="6"/>
  <c r="G15" i="6"/>
  <c r="H15" i="6"/>
  <c r="I15" i="6"/>
  <c r="K15" i="6"/>
  <c r="B14" i="6"/>
  <c r="F14" i="6"/>
  <c r="G14" i="6"/>
  <c r="H14" i="6"/>
  <c r="I14" i="6"/>
  <c r="K14" i="6"/>
  <c r="B13" i="6"/>
  <c r="F13" i="6"/>
  <c r="G13" i="6"/>
  <c r="H13" i="6"/>
  <c r="I13" i="6"/>
  <c r="K13" i="6"/>
  <c r="B12" i="6"/>
  <c r="F12" i="6"/>
  <c r="G12" i="6"/>
  <c r="H12" i="6"/>
  <c r="I12" i="6"/>
  <c r="K12" i="6"/>
  <c r="B11" i="6"/>
  <c r="F11" i="6"/>
  <c r="G11" i="6"/>
  <c r="H11" i="6"/>
  <c r="I11" i="6"/>
  <c r="K11" i="6"/>
  <c r="B10" i="6"/>
  <c r="F10" i="6"/>
  <c r="G10" i="6"/>
  <c r="H10" i="6"/>
  <c r="I10" i="6"/>
  <c r="K10" i="6"/>
  <c r="B9" i="6"/>
  <c r="F9" i="6"/>
  <c r="G9" i="6"/>
  <c r="H9" i="6"/>
  <c r="I9" i="6"/>
  <c r="K9" i="6"/>
  <c r="B8" i="6"/>
  <c r="F8" i="6"/>
  <c r="G8" i="6"/>
  <c r="H8" i="6"/>
  <c r="I8" i="6"/>
  <c r="K8" i="6"/>
  <c r="B7" i="6"/>
  <c r="F7" i="6"/>
  <c r="G7" i="6"/>
  <c r="H7" i="6"/>
  <c r="I7" i="6"/>
  <c r="K7" i="6"/>
  <c r="B6" i="6"/>
  <c r="F6" i="6"/>
  <c r="G6" i="6"/>
  <c r="H6" i="6"/>
  <c r="I6" i="6"/>
  <c r="K6" i="6"/>
  <c r="B5" i="6"/>
  <c r="F5" i="6"/>
  <c r="G5" i="6"/>
  <c r="H5" i="6"/>
  <c r="I5" i="6"/>
  <c r="K5" i="6"/>
  <c r="B4" i="6"/>
  <c r="F4" i="6"/>
  <c r="G4" i="6"/>
  <c r="H4" i="6"/>
  <c r="I4" i="6"/>
  <c r="K4" i="6"/>
  <c r="B3" i="6"/>
  <c r="F3" i="6"/>
  <c r="G3" i="6"/>
  <c r="H3" i="6"/>
  <c r="I3" i="6"/>
  <c r="K3" i="6"/>
</calcChain>
</file>

<file path=xl/sharedStrings.xml><?xml version="1.0" encoding="utf-8"?>
<sst xmlns="http://schemas.openxmlformats.org/spreadsheetml/2006/main" count="148" uniqueCount="79">
  <si>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</si>
  <si>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</si>
  <si>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</si>
  <si>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</si>
  <si>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</si>
  <si>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</si>
  <si>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</si>
  <si>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</si>
  <si>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</si>
  <si>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</si>
  <si>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組織区分</t>
    <rPh sb="0" eb="4">
      <t>ソシキクブン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</si>
  <si>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</si>
  <si>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</si>
  <si>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</si>
  <si>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</si>
  <si>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会社名</t>
    <rPh sb="0" eb="3">
      <t>カイシャメイ</t>
    </rPh>
    <phoneticPr fontId="3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</si>
  <si>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3"/>
  </si>
  <si>
    <t>* CredNex利用規約は、下記のウェブサイトをご参照ください。</t>
    <rPh sb="9" eb="11">
      <t>リヨウ</t>
    </rPh>
    <rPh sb="11" eb="13">
      <t>キヤク</t>
    </rPh>
    <phoneticPr fontId="3"/>
  </si>
  <si>
    <t>https://jpxsystem.com/doc/etfpf/doku.php</t>
    <phoneticPr fontId="3"/>
  </si>
  <si>
    <t>姓</t>
    <rPh sb="0" eb="1">
      <t>セイ</t>
    </rPh>
    <phoneticPr fontId="3"/>
  </si>
  <si>
    <t>名</t>
    <phoneticPr fontId="3"/>
  </si>
  <si>
    <t>権限</t>
    <rPh sb="0" eb="2">
      <t>ケンゲン</t>
    </rPh>
    <phoneticPr fontId="3"/>
  </si>
  <si>
    <t>区分</t>
    <rPh sb="0" eb="2">
      <t>クブン</t>
    </rPh>
    <phoneticPr fontId="3"/>
  </si>
  <si>
    <t>環境</t>
    <rPh sb="0" eb="2">
      <t>カンキョウ</t>
    </rPh>
    <phoneticPr fontId="3"/>
  </si>
  <si>
    <t>自己委託区分</t>
    <rPh sb="0" eb="2">
      <t>ジコ</t>
    </rPh>
    <rPh sb="2" eb="4">
      <t>イタク</t>
    </rPh>
    <rPh sb="4" eb="6">
      <t>クブン</t>
    </rPh>
    <phoneticPr fontId="3"/>
  </si>
  <si>
    <t>　＊AP：取引参加者コード　AM：ETF特別清算参加者コード　TB：清算参加者コード　MM：LLTコード</t>
    <rPh sb="20" eb="22">
      <t>トクベツ</t>
    </rPh>
    <rPh sb="22" eb="24">
      <t>セイサン</t>
    </rPh>
    <rPh sb="24" eb="27">
      <t>サンカシャ</t>
    </rPh>
    <rPh sb="34" eb="39">
      <t>セイサンサンカシャ</t>
    </rPh>
    <phoneticPr fontId="3"/>
  </si>
  <si>
    <t>会社コード（5桁）</t>
    <rPh sb="0" eb="2">
      <t>カイシャ</t>
    </rPh>
    <rPh sb="7" eb="8">
      <t>ケタ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</si>
  <si>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</si>
  <si>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</si>
  <si>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</si>
  <si>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</si>
  <si>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</si>
  <si>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</si>
  <si>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</si>
  <si>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</si>
  <si>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</si>
  <si>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</si>
  <si>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</si>
  <si>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</si>
  <si>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</si>
  <si>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</si>
  <si>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</si>
  <si>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</si>
  <si>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</si>
  <si>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</si>
  <si>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</si>
  <si>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</si>
  <si>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</si>
  <si>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＊届出済みの担当者のみ申請可能です。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phoneticPr fontId="3"/>
  </si>
  <si>
    <t>更新依頼日</t>
    <rPh sb="0" eb="2">
      <t>コウシン</t>
    </rPh>
    <rPh sb="2" eb="4">
      <t>イライ</t>
    </rPh>
    <rPh sb="4" eb="5">
      <t>ビ</t>
    </rPh>
    <phoneticPr fontId="22"/>
  </si>
  <si>
    <t>更新内容</t>
    <rPh sb="0" eb="4">
      <t>コウシンナイヨウ</t>
    </rPh>
    <phoneticPr fontId="22"/>
  </si>
  <si>
    <t>ステータス</t>
    <phoneticPr fontId="22"/>
  </si>
  <si>
    <t>#</t>
    <phoneticPr fontId="22"/>
  </si>
  <si>
    <t>環境</t>
    <rPh sb="0" eb="2">
      <t>カンキョウ</t>
    </rPh>
    <phoneticPr fontId="22"/>
  </si>
  <si>
    <t>申込日</t>
    <rPh sb="0" eb="3">
      <t>モウシコミビ</t>
    </rPh>
    <phoneticPr fontId="22"/>
  </si>
  <si>
    <t>組織区分</t>
    <rPh sb="0" eb="4">
      <t>ソシキクブン</t>
    </rPh>
    <phoneticPr fontId="22"/>
  </si>
  <si>
    <t>会社コード（５桁）</t>
    <rPh sb="0" eb="2">
      <t xml:space="preserve">カイシャ </t>
    </rPh>
    <phoneticPr fontId="1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</si>
  <si>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1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</si>
  <si>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1"/>
  </si>
  <si>
    <t>自己委託区分</t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</si>
  <si>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2"/>
  </si>
  <si>
    <t>清算制度利用有無</t>
    <rPh sb="0" eb="4">
      <t xml:space="preserve">セイサンセイド </t>
    </rPh>
    <rPh sb="4" eb="8">
      <t xml:space="preserve">リヨウウム </t>
    </rPh>
    <phoneticPr fontId="1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</si>
  <si>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</si>
  <si>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</si>
  <si>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</si>
  <si>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1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</si>
  <si>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1"/>
  </si>
  <si>
    <t>姓</t>
    <rPh sb="0" eb="1">
      <t>セイ</t>
    </rPh>
    <phoneticPr fontId="22"/>
  </si>
  <si>
    <t>名</t>
    <rPh sb="0" eb="1">
      <t>メイ</t>
    </rPh>
    <phoneticPr fontId="22"/>
  </si>
  <si>
    <t>権限</t>
    <rPh sb="0" eb="2">
      <t>ケンゲン</t>
    </rPh>
    <phoneticPr fontId="22"/>
  </si>
  <si>
    <t>未反映</t>
    <rPh sb="0" eb="3">
      <t>ミハンエイ</t>
    </rPh>
    <phoneticPr fontId="3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</si>
  <si>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</si>
  <si>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メールアドレス
（削除の場合はユーザーID）</t>
    <rPh sb="9" eb="11">
      <t>サクジョ</t>
    </rPh>
    <rPh sb="12" eb="14">
      <t>バアイ</t>
    </rPh>
    <phoneticPr fontId="3"/>
  </si>
  <si>
    <t>メールアドレス（削除の場合はユーザーID）</t>
    <rPh sb="8" eb="10">
      <t>サクジョ</t>
    </rPh>
    <rPh sb="11" eb="13">
      <t>バアイ</t>
    </rPh>
    <phoneticPr fontId="22"/>
  </si>
  <si>
    <t>AM：管理会社</t>
  </si>
  <si>
    <t>CredNex　ダミーユーザー追加・削除申請書</t>
    <rPh sb="15" eb="17">
      <t>ツイカ</t>
    </rPh>
    <rPh sb="18" eb="20">
      <t>サクジョ</t>
    </rPh>
    <rPh sb="20" eb="23">
      <t>シンセイショ</t>
    </rPh>
    <phoneticPr fontId="3"/>
  </si>
  <si>
    <t>テストのみ</t>
  </si>
  <si>
    <t>v20250724</t>
    <phoneticPr fontId="3"/>
  </si>
  <si>
    <r>
      <t>3. 追加・削除するダミーユーザー情報</t>
    </r>
    <r>
      <rPr>
        <b/>
        <sz val="9"/>
        <color theme="1"/>
        <rFont val="Meiryo UI"/>
        <family val="3"/>
        <charset val="128"/>
      </rPr>
      <t>（変更の場合は、変更前情報を削除、変更後情報を追加に2行で記載お願いします。）</t>
    </r>
    <rPh sb="3" eb="5">
      <t>ツイカ</t>
    </rPh>
    <rPh sb="6" eb="8">
      <t>サクジョ</t>
    </rPh>
    <rPh sb="17" eb="1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</si>
</sst>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8"/>
      <color theme="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82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0" fontId="18" fillId="3" borderId="17" xfId="0" applyFont="1" applyFill="1" applyBorder="1" applyAlignment="1">
      <alignment vertical="center" wrapText="1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21" fillId="4" borderId="18" xfId="0" applyFont="1" applyFill="1" applyBorder="1" applyAlignment="1">
      <alignment vertical="top" wrapText="1"/>
    </xf>
    <xf numFmtId="0" fontId="21" fillId="3" borderId="19" xfId="0" applyFont="1" applyFill="1" applyBorder="1" applyAlignment="1">
      <alignment horizontal="left" vertical="top" wrapText="1"/>
    </xf>
    <xf numFmtId="14" fontId="21" fillId="3" borderId="19" xfId="0" applyNumberFormat="1" applyFont="1" applyFill="1" applyBorder="1" applyAlignment="1">
      <alignment horizontal="left" vertical="top" wrapText="1"/>
    </xf>
    <xf numFmtId="0" fontId="0" fillId="5" borderId="0" xfId="0" applyFill="1"/>
    <xf numFmtId="14" fontId="0" fillId="0" borderId="0" xfId="0" applyNumberFormat="1"/>
    <xf numFmtId="0" fontId="0" fillId="6" borderId="0" xfId="0" applyFill="1"/>
    <xf numFmtId="0" fontId="21" fillId="7" borderId="19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18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6" fillId="0" borderId="0" xfId="0" quotePrefix="1" applyFont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11" xfId="0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8" borderId="11" xfId="0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6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49" fontId="5" fillId="8" borderId="1" xfId="0" applyNumberFormat="1" applyFont="1" applyFill="1" applyBorder="1" applyAlignment="1" applyProtection="1">
      <alignment horizontal="left" vertical="center" shrinkToFit="1"/>
    </xf>
    <xf numFmtId="0" fontId="23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2"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24848</xdr:colOff>
      <xdr:row>0</xdr:row>
      <xdr:rowOff>108867</xdr:rowOff>
    </xdr:from>
    <xdr:to>
      <xdr:col>37</xdr:col>
      <xdr:colOff>167723</xdr:colOff>
      <xdr:row>2</xdr:row>
      <xdr:rowOff>32716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30348" y="108867"/>
          <a:ext cx="1285875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</a:t>
          </a: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82261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25047" cy="26222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UT-53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3</xdr:col>
          <xdr:colOff>137160</xdr:colOff>
          <xdr:row>65</xdr:row>
          <xdr:rowOff>30480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3</xdr:col>
          <xdr:colOff>137160</xdr:colOff>
          <xdr:row>65</xdr:row>
          <xdr:rowOff>22860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66"/>
  <sheetViews>
    <sheetView showGridLines="0" tabSelected="1" view="pageBreakPreview" topLeftCell="J9" zoomScale="177" zoomScaleNormal="177" zoomScaleSheetLayoutView="177" zoomScalePageLayoutView="115" workbookViewId="0">
      <selection activeCell="J25" sqref="J25:AD25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3" customWidth="1"/>
    <col min="43" max="48" width="2.44140625" style="1"/>
    <col min="49" max="51" width="2.44140625" style="5" customWidth="1"/>
    <col min="52" max="16384" width="2.44140625" style="1"/>
  </cols>
  <sheetData>
    <row r="1" spans="1:51" ht="14.1" customHeight="1" x14ac:dyDescent="0.3">
      <c r="A1" s="63" t="s">
        <v>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19"/>
      <c r="AN3" s="19"/>
      <c r="AO3" s="19"/>
      <c r="AP3" s="21"/>
      <c r="AQ3" s="19"/>
      <c r="AR3" s="19"/>
      <c r="AS3" s="19"/>
    </row>
    <row r="4" spans="1:51" ht="5.0999999999999996" customHeight="1" x14ac:dyDescent="0.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64" t="s">
        <v>4</v>
      </c>
      <c r="X6" s="64"/>
      <c r="Y6" s="64"/>
      <c r="Z6" s="15"/>
      <c r="AA6" s="65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5" t="s">
        <v>13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68" t="s">
        <v>71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2" t="s">
        <v>10</v>
      </c>
      <c r="D11" s="42"/>
      <c r="E11" s="42"/>
      <c r="F11" s="42"/>
      <c r="G11" s="42"/>
      <c r="H11" s="42"/>
      <c r="I11" s="2"/>
      <c r="J11" s="67" t="s">
        <v>74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26"/>
      <c r="AQ12" s="3"/>
      <c r="AR12" s="3"/>
      <c r="AS12" s="3"/>
    </row>
    <row r="13" spans="1:51" ht="15.9" customHeight="1" x14ac:dyDescent="0.3">
      <c r="C13" s="42" t="s">
        <v>26</v>
      </c>
      <c r="D13" s="42"/>
      <c r="E13" s="42"/>
      <c r="F13" s="42"/>
      <c r="G13" s="42"/>
      <c r="H13" s="42"/>
      <c r="I13" s="2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6.9" customHeight="1" x14ac:dyDescent="0.3"/>
    <row r="15" spans="1:51" ht="14.1" customHeight="1" x14ac:dyDescent="0.3">
      <c r="C15" s="48" t="s">
        <v>25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17"/>
      <c r="AM15" s="17"/>
      <c r="AN15" s="17"/>
      <c r="AO15" s="17"/>
      <c r="AP15" s="27"/>
      <c r="AQ15" s="17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2" t="s">
        <v>15</v>
      </c>
      <c r="D17" s="42"/>
      <c r="E17" s="42"/>
      <c r="F17" s="42"/>
      <c r="G17" s="42"/>
      <c r="H17" s="42"/>
      <c r="I17" s="2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4.5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0" t="s">
        <v>24</v>
      </c>
      <c r="D19" s="40"/>
      <c r="E19" s="40"/>
      <c r="F19" s="40"/>
      <c r="G19" s="40"/>
      <c r="H19" s="40"/>
      <c r="I19" s="4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2" t="s">
        <v>14</v>
      </c>
      <c r="D21" s="42"/>
      <c r="E21" s="42"/>
      <c r="F21" s="42"/>
      <c r="G21" s="42"/>
      <c r="H21" s="42"/>
      <c r="I21" s="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5.9" customHeight="1" x14ac:dyDescent="0.3">
      <c r="C23" s="42" t="s">
        <v>0</v>
      </c>
      <c r="D23" s="42"/>
      <c r="E23" s="42"/>
      <c r="F23" s="42"/>
      <c r="G23" s="42"/>
      <c r="H23" s="42"/>
      <c r="I23" s="2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3"/>
      <c r="AF23" s="3"/>
      <c r="AG23" s="3"/>
      <c r="AH23" s="3"/>
      <c r="AI23" s="3"/>
      <c r="AJ23" s="3"/>
      <c r="AK23" s="3"/>
      <c r="AQ23" s="5"/>
      <c r="AR23" s="5"/>
      <c r="AW23" s="1"/>
      <c r="AX23" s="1"/>
      <c r="AY23" s="1"/>
    </row>
    <row r="24" spans="1:51" ht="5.0999999999999996" customHeight="1" x14ac:dyDescent="0.3"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Q24" s="5"/>
      <c r="AR24" s="5"/>
      <c r="AW24" s="1"/>
      <c r="AX24" s="1"/>
      <c r="AY24" s="1"/>
    </row>
    <row r="25" spans="1:51" ht="15.9" customHeight="1" x14ac:dyDescent="0.3">
      <c r="C25" s="42" t="s">
        <v>9</v>
      </c>
      <c r="D25" s="42"/>
      <c r="E25" s="42"/>
      <c r="F25" s="42"/>
      <c r="G25" s="42"/>
      <c r="H25" s="42"/>
      <c r="I25" s="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3"/>
      <c r="AF25" s="3"/>
      <c r="AG25" s="3"/>
      <c r="AH25" s="3"/>
      <c r="AI25" s="3"/>
      <c r="AJ25" s="3"/>
      <c r="AK25" s="3"/>
      <c r="AQ25" s="5"/>
      <c r="AR25" s="5"/>
      <c r="AW25" s="1"/>
      <c r="AX25" s="1"/>
      <c r="AY25" s="1"/>
    </row>
    <row r="26" spans="1:51" ht="5.0999999999999996" customHeight="1" x14ac:dyDescent="0.3"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Q26" s="5"/>
      <c r="AR26" s="5"/>
      <c r="AW26" s="1"/>
      <c r="AX26" s="1"/>
      <c r="AY26" s="1"/>
    </row>
    <row r="27" spans="1:51" ht="14.1" customHeight="1" x14ac:dyDescent="0.3">
      <c r="C27" s="48" t="s">
        <v>48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17"/>
      <c r="AM27" s="17"/>
      <c r="AN27" s="17"/>
      <c r="AO27" s="17"/>
      <c r="AP27" s="27"/>
      <c r="AQ27" s="17"/>
    </row>
    <row r="28" spans="1:51" ht="9.9" customHeight="1" x14ac:dyDescent="0.3">
      <c r="C28" s="17"/>
    </row>
    <row r="29" spans="1:51" ht="20.100000000000001" customHeight="1" x14ac:dyDescent="0.3">
      <c r="A29" s="45" t="s">
        <v>3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20"/>
      <c r="AM29" s="20"/>
      <c r="AN29" s="20"/>
      <c r="AO29" s="20"/>
      <c r="AP29" s="24"/>
      <c r="AQ29" s="20"/>
      <c r="AR29" s="20"/>
      <c r="AS29" s="20"/>
    </row>
    <row r="30" spans="1:51" ht="20.100000000000001" customHeight="1" x14ac:dyDescent="0.3">
      <c r="A30" s="11"/>
      <c r="B30" s="49" t="s">
        <v>5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11"/>
      <c r="AM30" s="11"/>
      <c r="AN30" s="11"/>
      <c r="AO30" s="11"/>
      <c r="AP30" s="25"/>
      <c r="AQ30" s="11"/>
      <c r="AR30" s="12"/>
      <c r="AS30" s="12"/>
    </row>
    <row r="31" spans="1:51" ht="20.100000000000001" customHeight="1" x14ac:dyDescent="0.3">
      <c r="C31" s="9"/>
      <c r="D31" s="9"/>
      <c r="F31" s="2" t="s">
        <v>16</v>
      </c>
      <c r="G31" s="2"/>
      <c r="H31" s="2"/>
      <c r="I31" s="2"/>
      <c r="J31" s="2"/>
      <c r="K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8"/>
      <c r="AQ31" s="2"/>
      <c r="AR31" s="2"/>
      <c r="AW31" s="7"/>
    </row>
    <row r="32" spans="1:51" ht="6.9" customHeight="1" x14ac:dyDescent="0.3"/>
    <row r="33" spans="1:72" s="4" customFormat="1" ht="14.1" customHeight="1" x14ac:dyDescent="0.25">
      <c r="E33" s="46" t="s">
        <v>8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P33" s="29"/>
      <c r="AQ33" s="6"/>
      <c r="AR33" s="6"/>
    </row>
    <row r="34" spans="1:72" s="4" customFormat="1" ht="14.1" customHeight="1" x14ac:dyDescent="0.25">
      <c r="E34" s="47" t="s">
        <v>2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13"/>
      <c r="AL34" s="13"/>
      <c r="AP34" s="29"/>
      <c r="AQ34" s="6"/>
      <c r="AR34" s="6"/>
    </row>
    <row r="35" spans="1:72" s="4" customFormat="1" ht="14.1" customHeight="1" x14ac:dyDescent="0.25">
      <c r="F35" s="59" t="s">
        <v>1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8"/>
      <c r="AL35" s="8"/>
      <c r="AP35" s="29"/>
      <c r="AQ35" s="6"/>
      <c r="AR35" s="6"/>
    </row>
    <row r="36" spans="1:72" s="4" customFormat="1" ht="14.1" customHeight="1" x14ac:dyDescent="0.25">
      <c r="E36" s="47" t="s">
        <v>17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13"/>
      <c r="AL36" s="13"/>
      <c r="AP36" s="29"/>
      <c r="AQ36" s="6"/>
      <c r="AR36" s="6"/>
    </row>
    <row r="37" spans="1:72" s="4" customFormat="1" ht="14.1" customHeight="1" x14ac:dyDescent="0.25">
      <c r="F37" s="59" t="s">
        <v>18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8"/>
      <c r="AL37" s="8"/>
      <c r="AP37" s="29"/>
      <c r="AQ37" s="6"/>
      <c r="AR37" s="6"/>
    </row>
    <row r="38" spans="1:72" s="4" customFormat="1" ht="9.9" customHeight="1" x14ac:dyDescent="0.25">
      <c r="AP38" s="29"/>
      <c r="AW38" s="6"/>
      <c r="AX38" s="6"/>
      <c r="AY38" s="6"/>
    </row>
    <row r="39" spans="1:72" s="2" customFormat="1" ht="20.100000000000001" customHeight="1" x14ac:dyDescent="0.2">
      <c r="A39" s="45" t="s">
        <v>78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20"/>
      <c r="AM39" s="20"/>
      <c r="AN39" s="20"/>
      <c r="AO39" s="20"/>
      <c r="AP39" s="24"/>
      <c r="AQ39" s="20"/>
      <c r="AR39" s="20"/>
      <c r="AS39" s="20"/>
      <c r="AW39" s="14"/>
      <c r="AX39" s="14"/>
      <c r="AY39" s="14"/>
    </row>
    <row r="40" spans="1:72" ht="27" customHeight="1" x14ac:dyDescent="0.3">
      <c r="B40" s="30" t="s">
        <v>27</v>
      </c>
      <c r="C40" s="79" t="s">
        <v>22</v>
      </c>
      <c r="D40" s="79"/>
      <c r="E40" s="80"/>
      <c r="F40" s="81" t="s">
        <v>23</v>
      </c>
      <c r="G40" s="81"/>
      <c r="H40" s="81"/>
      <c r="I40" s="81"/>
      <c r="J40" s="81"/>
      <c r="K40" s="50" t="s">
        <v>19</v>
      </c>
      <c r="L40" s="51"/>
      <c r="M40" s="51"/>
      <c r="N40" s="51"/>
      <c r="O40" s="51"/>
      <c r="P40" s="54" t="s">
        <v>20</v>
      </c>
      <c r="Q40" s="51"/>
      <c r="R40" s="51"/>
      <c r="S40" s="51"/>
      <c r="T40" s="55"/>
      <c r="U40" s="58" t="s">
        <v>72</v>
      </c>
      <c r="V40" s="58"/>
      <c r="W40" s="58"/>
      <c r="X40" s="58"/>
      <c r="Y40" s="58"/>
      <c r="Z40" s="58"/>
      <c r="AA40" s="58"/>
      <c r="AB40" s="58"/>
      <c r="AC40" s="58"/>
      <c r="AD40" s="58"/>
      <c r="AE40" s="58" t="s">
        <v>21</v>
      </c>
      <c r="AF40" s="58"/>
      <c r="AG40" s="58"/>
      <c r="AH40" s="58"/>
      <c r="AI40" s="58"/>
      <c r="AJ40" s="58"/>
      <c r="AL40" s="7"/>
      <c r="AO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</row>
    <row r="41" spans="1:72" ht="12" customHeight="1" x14ac:dyDescent="0.3">
      <c r="B41" s="31" t="s">
        <v>28</v>
      </c>
      <c r="C41" s="60"/>
      <c r="D41" s="60"/>
      <c r="E41" s="61"/>
      <c r="F41" s="62" t="s">
        <v>76</v>
      </c>
      <c r="G41" s="62"/>
      <c r="H41" s="62"/>
      <c r="I41" s="62"/>
      <c r="J41" s="62"/>
      <c r="K41" s="52"/>
      <c r="L41" s="53"/>
      <c r="M41" s="53"/>
      <c r="N41" s="53"/>
      <c r="O41" s="53"/>
      <c r="P41" s="56"/>
      <c r="Q41" s="53"/>
      <c r="R41" s="53"/>
      <c r="S41" s="53"/>
      <c r="T41" s="57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L41" s="7"/>
      <c r="AO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</row>
    <row r="42" spans="1:72" ht="12" customHeight="1" x14ac:dyDescent="0.3">
      <c r="B42" s="31" t="s">
        <v>29</v>
      </c>
      <c r="C42" s="60"/>
      <c r="D42" s="60"/>
      <c r="E42" s="61"/>
      <c r="F42" s="62" t="s">
        <v>76</v>
      </c>
      <c r="G42" s="62"/>
      <c r="H42" s="62"/>
      <c r="I42" s="62"/>
      <c r="J42" s="62"/>
      <c r="K42" s="52"/>
      <c r="L42" s="53"/>
      <c r="M42" s="53"/>
      <c r="N42" s="53"/>
      <c r="O42" s="53"/>
      <c r="P42" s="56"/>
      <c r="Q42" s="53"/>
      <c r="R42" s="53"/>
      <c r="S42" s="53"/>
      <c r="T42" s="57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L42" s="7"/>
      <c r="AO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</row>
    <row r="43" spans="1:72" ht="12" customHeight="1" x14ac:dyDescent="0.3">
      <c r="B43" s="31" t="s">
        <v>30</v>
      </c>
      <c r="C43" s="60"/>
      <c r="D43" s="60"/>
      <c r="E43" s="61"/>
      <c r="F43" s="62" t="s">
        <v>76</v>
      </c>
      <c r="G43" s="62"/>
      <c r="H43" s="62"/>
      <c r="I43" s="62"/>
      <c r="J43" s="62"/>
      <c r="K43" s="52"/>
      <c r="L43" s="53"/>
      <c r="M43" s="53"/>
      <c r="N43" s="53"/>
      <c r="O43" s="53"/>
      <c r="P43" s="56"/>
      <c r="Q43" s="53"/>
      <c r="R43" s="53"/>
      <c r="S43" s="53"/>
      <c r="T43" s="57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L43" s="7"/>
      <c r="AO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</row>
    <row r="44" spans="1:72" ht="12" customHeight="1" x14ac:dyDescent="0.3">
      <c r="B44" s="31" t="s">
        <v>31</v>
      </c>
      <c r="C44" s="60"/>
      <c r="D44" s="60"/>
      <c r="E44" s="61"/>
      <c r="F44" s="62" t="s">
        <v>76</v>
      </c>
      <c r="G44" s="62"/>
      <c r="H44" s="62"/>
      <c r="I44" s="62"/>
      <c r="J44" s="62"/>
      <c r="K44" s="52"/>
      <c r="L44" s="53"/>
      <c r="M44" s="53"/>
      <c r="N44" s="53"/>
      <c r="O44" s="53"/>
      <c r="P44" s="56"/>
      <c r="Q44" s="53"/>
      <c r="R44" s="53"/>
      <c r="S44" s="53"/>
      <c r="T44" s="57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L44" s="7"/>
      <c r="AO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</row>
    <row r="45" spans="1:72" ht="12" customHeight="1" x14ac:dyDescent="0.3">
      <c r="B45" s="31" t="s">
        <v>32</v>
      </c>
      <c r="C45" s="60"/>
      <c r="D45" s="60"/>
      <c r="E45" s="61"/>
      <c r="F45" s="62" t="s">
        <v>76</v>
      </c>
      <c r="G45" s="62"/>
      <c r="H45" s="62"/>
      <c r="I45" s="62"/>
      <c r="J45" s="62"/>
      <c r="K45" s="52"/>
      <c r="L45" s="53"/>
      <c r="M45" s="53"/>
      <c r="N45" s="53"/>
      <c r="O45" s="53"/>
      <c r="P45" s="56"/>
      <c r="Q45" s="53"/>
      <c r="R45" s="53"/>
      <c r="S45" s="53"/>
      <c r="T45" s="57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L45" s="7"/>
      <c r="AO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</row>
    <row r="46" spans="1:72" ht="12" customHeight="1" x14ac:dyDescent="0.3">
      <c r="B46" s="31" t="s">
        <v>33</v>
      </c>
      <c r="C46" s="60"/>
      <c r="D46" s="60"/>
      <c r="E46" s="61"/>
      <c r="F46" s="62" t="s">
        <v>76</v>
      </c>
      <c r="G46" s="62"/>
      <c r="H46" s="62"/>
      <c r="I46" s="62"/>
      <c r="J46" s="62"/>
      <c r="K46" s="52"/>
      <c r="L46" s="53"/>
      <c r="M46" s="53"/>
      <c r="N46" s="53"/>
      <c r="O46" s="53"/>
      <c r="P46" s="56"/>
      <c r="Q46" s="53"/>
      <c r="R46" s="53"/>
      <c r="S46" s="53"/>
      <c r="T46" s="57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L46" s="7"/>
      <c r="AO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</row>
    <row r="47" spans="1:72" ht="12" customHeight="1" x14ac:dyDescent="0.3">
      <c r="B47" s="31" t="s">
        <v>34</v>
      </c>
      <c r="C47" s="60"/>
      <c r="D47" s="60"/>
      <c r="E47" s="61"/>
      <c r="F47" s="62" t="s">
        <v>76</v>
      </c>
      <c r="G47" s="62"/>
      <c r="H47" s="62"/>
      <c r="I47" s="62"/>
      <c r="J47" s="62"/>
      <c r="K47" s="52"/>
      <c r="L47" s="53"/>
      <c r="M47" s="53"/>
      <c r="N47" s="53"/>
      <c r="O47" s="53"/>
      <c r="P47" s="56"/>
      <c r="Q47" s="53"/>
      <c r="R47" s="53"/>
      <c r="S47" s="53"/>
      <c r="T47" s="57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L47" s="7"/>
      <c r="AO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</row>
    <row r="48" spans="1:72" ht="12" customHeight="1" x14ac:dyDescent="0.3">
      <c r="B48" s="31" t="s">
        <v>35</v>
      </c>
      <c r="C48" s="60"/>
      <c r="D48" s="60"/>
      <c r="E48" s="61"/>
      <c r="F48" s="62" t="s">
        <v>76</v>
      </c>
      <c r="G48" s="62"/>
      <c r="H48" s="62"/>
      <c r="I48" s="62"/>
      <c r="J48" s="62"/>
      <c r="K48" s="52"/>
      <c r="L48" s="53"/>
      <c r="M48" s="53"/>
      <c r="N48" s="53"/>
      <c r="O48" s="53"/>
      <c r="P48" s="56"/>
      <c r="Q48" s="53"/>
      <c r="R48" s="53"/>
      <c r="S48" s="53"/>
      <c r="T48" s="57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L48" s="7"/>
      <c r="AO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</row>
    <row r="49" spans="2:72" ht="12" customHeight="1" x14ac:dyDescent="0.3">
      <c r="B49" s="31" t="s">
        <v>36</v>
      </c>
      <c r="C49" s="60"/>
      <c r="D49" s="60"/>
      <c r="E49" s="61"/>
      <c r="F49" s="62" t="s">
        <v>76</v>
      </c>
      <c r="G49" s="62"/>
      <c r="H49" s="62"/>
      <c r="I49" s="62"/>
      <c r="J49" s="62"/>
      <c r="K49" s="52"/>
      <c r="L49" s="53"/>
      <c r="M49" s="53"/>
      <c r="N49" s="53"/>
      <c r="O49" s="53"/>
      <c r="P49" s="56"/>
      <c r="Q49" s="53"/>
      <c r="R49" s="53"/>
      <c r="S49" s="53"/>
      <c r="T49" s="57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L49" s="7"/>
      <c r="AO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</row>
    <row r="50" spans="2:72" ht="12" customHeight="1" x14ac:dyDescent="0.3">
      <c r="B50" s="31" t="s">
        <v>37</v>
      </c>
      <c r="C50" s="60"/>
      <c r="D50" s="60"/>
      <c r="E50" s="61"/>
      <c r="F50" s="62" t="s">
        <v>76</v>
      </c>
      <c r="G50" s="62"/>
      <c r="H50" s="62"/>
      <c r="I50" s="62"/>
      <c r="J50" s="62"/>
      <c r="K50" s="52"/>
      <c r="L50" s="53"/>
      <c r="M50" s="53"/>
      <c r="N50" s="53"/>
      <c r="O50" s="53"/>
      <c r="P50" s="56"/>
      <c r="Q50" s="53"/>
      <c r="R50" s="53"/>
      <c r="S50" s="53"/>
      <c r="T50" s="57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L50" s="7"/>
      <c r="AO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</row>
    <row r="51" spans="2:72" ht="12" customHeight="1" x14ac:dyDescent="0.3">
      <c r="B51" s="31" t="s">
        <v>38</v>
      </c>
      <c r="C51" s="60"/>
      <c r="D51" s="60"/>
      <c r="E51" s="61"/>
      <c r="F51" s="62" t="s">
        <v>76</v>
      </c>
      <c r="G51" s="62"/>
      <c r="H51" s="62"/>
      <c r="I51" s="62"/>
      <c r="J51" s="62"/>
      <c r="K51" s="52"/>
      <c r="L51" s="53"/>
      <c r="M51" s="53"/>
      <c r="N51" s="53"/>
      <c r="O51" s="53"/>
      <c r="P51" s="56"/>
      <c r="Q51" s="53"/>
      <c r="R51" s="53"/>
      <c r="S51" s="53"/>
      <c r="T51" s="57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L51" s="7"/>
      <c r="AO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</row>
    <row r="52" spans="2:72" ht="12" customHeight="1" x14ac:dyDescent="0.3">
      <c r="B52" s="31" t="s">
        <v>39</v>
      </c>
      <c r="C52" s="60"/>
      <c r="D52" s="60"/>
      <c r="E52" s="61"/>
      <c r="F52" s="62" t="s">
        <v>76</v>
      </c>
      <c r="G52" s="62"/>
      <c r="H52" s="62"/>
      <c r="I52" s="62"/>
      <c r="J52" s="62"/>
      <c r="K52" s="52"/>
      <c r="L52" s="53"/>
      <c r="M52" s="53"/>
      <c r="N52" s="53"/>
      <c r="O52" s="53"/>
      <c r="P52" s="56"/>
      <c r="Q52" s="53"/>
      <c r="R52" s="53"/>
      <c r="S52" s="53"/>
      <c r="T52" s="57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L52" s="7"/>
      <c r="AO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</row>
    <row r="53" spans="2:72" ht="12" customHeight="1" x14ac:dyDescent="0.3">
      <c r="B53" s="31" t="s">
        <v>40</v>
      </c>
      <c r="C53" s="60"/>
      <c r="D53" s="60"/>
      <c r="E53" s="61"/>
      <c r="F53" s="62" t="s">
        <v>76</v>
      </c>
      <c r="G53" s="62"/>
      <c r="H53" s="62"/>
      <c r="I53" s="62"/>
      <c r="J53" s="62"/>
      <c r="K53" s="52"/>
      <c r="L53" s="53"/>
      <c r="M53" s="53"/>
      <c r="N53" s="53"/>
      <c r="O53" s="53"/>
      <c r="P53" s="56"/>
      <c r="Q53" s="53"/>
      <c r="R53" s="53"/>
      <c r="S53" s="53"/>
      <c r="T53" s="57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L53" s="7"/>
      <c r="AO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</row>
    <row r="54" spans="2:72" ht="12" customHeight="1" x14ac:dyDescent="0.3">
      <c r="B54" s="31" t="s">
        <v>41</v>
      </c>
      <c r="C54" s="60"/>
      <c r="D54" s="60"/>
      <c r="E54" s="61"/>
      <c r="F54" s="62" t="s">
        <v>76</v>
      </c>
      <c r="G54" s="62"/>
      <c r="H54" s="62"/>
      <c r="I54" s="62"/>
      <c r="J54" s="62"/>
      <c r="K54" s="52"/>
      <c r="L54" s="53"/>
      <c r="M54" s="53"/>
      <c r="N54" s="53"/>
      <c r="O54" s="53"/>
      <c r="P54" s="56"/>
      <c r="Q54" s="53"/>
      <c r="R54" s="53"/>
      <c r="S54" s="53"/>
      <c r="T54" s="57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L54" s="7"/>
      <c r="AO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</row>
    <row r="55" spans="2:72" ht="12" customHeight="1" x14ac:dyDescent="0.3">
      <c r="B55" s="31" t="s">
        <v>42</v>
      </c>
      <c r="C55" s="60"/>
      <c r="D55" s="60"/>
      <c r="E55" s="61"/>
      <c r="F55" s="62" t="s">
        <v>76</v>
      </c>
      <c r="G55" s="62"/>
      <c r="H55" s="62"/>
      <c r="I55" s="62"/>
      <c r="J55" s="62"/>
      <c r="K55" s="52"/>
      <c r="L55" s="53"/>
      <c r="M55" s="53"/>
      <c r="N55" s="53"/>
      <c r="O55" s="53"/>
      <c r="P55" s="56"/>
      <c r="Q55" s="53"/>
      <c r="R55" s="53"/>
      <c r="S55" s="53"/>
      <c r="T55" s="57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L55" s="7"/>
      <c r="AO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</row>
    <row r="56" spans="2:72" ht="12" customHeight="1" x14ac:dyDescent="0.3">
      <c r="B56" s="31" t="s">
        <v>43</v>
      </c>
      <c r="C56" s="60"/>
      <c r="D56" s="60"/>
      <c r="E56" s="61"/>
      <c r="F56" s="62" t="s">
        <v>76</v>
      </c>
      <c r="G56" s="62"/>
      <c r="H56" s="62"/>
      <c r="I56" s="62"/>
      <c r="J56" s="62"/>
      <c r="K56" s="52"/>
      <c r="L56" s="53"/>
      <c r="M56" s="53"/>
      <c r="N56" s="53"/>
      <c r="O56" s="53"/>
      <c r="P56" s="56"/>
      <c r="Q56" s="53"/>
      <c r="R56" s="53"/>
      <c r="S56" s="53"/>
      <c r="T56" s="57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L56" s="7"/>
      <c r="AO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</row>
    <row r="57" spans="2:72" ht="12" customHeight="1" x14ac:dyDescent="0.3">
      <c r="B57" s="31" t="s">
        <v>44</v>
      </c>
      <c r="C57" s="60"/>
      <c r="D57" s="60"/>
      <c r="E57" s="61"/>
      <c r="F57" s="62" t="s">
        <v>76</v>
      </c>
      <c r="G57" s="62"/>
      <c r="H57" s="62"/>
      <c r="I57" s="62"/>
      <c r="J57" s="62"/>
      <c r="K57" s="52"/>
      <c r="L57" s="53"/>
      <c r="M57" s="53"/>
      <c r="N57" s="53"/>
      <c r="O57" s="53"/>
      <c r="P57" s="56"/>
      <c r="Q57" s="53"/>
      <c r="R57" s="53"/>
      <c r="S57" s="53"/>
      <c r="T57" s="57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L57" s="7"/>
      <c r="AO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</row>
    <row r="58" spans="2:72" ht="12" customHeight="1" x14ac:dyDescent="0.3">
      <c r="B58" s="31" t="s">
        <v>45</v>
      </c>
      <c r="C58" s="60"/>
      <c r="D58" s="60"/>
      <c r="E58" s="61"/>
      <c r="F58" s="62" t="s">
        <v>76</v>
      </c>
      <c r="G58" s="62"/>
      <c r="H58" s="62"/>
      <c r="I58" s="62"/>
      <c r="J58" s="62"/>
      <c r="K58" s="52"/>
      <c r="L58" s="53"/>
      <c r="M58" s="53"/>
      <c r="N58" s="53"/>
      <c r="O58" s="53"/>
      <c r="P58" s="56"/>
      <c r="Q58" s="53"/>
      <c r="R58" s="53"/>
      <c r="S58" s="53"/>
      <c r="T58" s="57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L58" s="7"/>
      <c r="AO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</row>
    <row r="59" spans="2:72" ht="12" customHeight="1" x14ac:dyDescent="0.3">
      <c r="B59" s="31" t="s">
        <v>46</v>
      </c>
      <c r="C59" s="60"/>
      <c r="D59" s="60"/>
      <c r="E59" s="61"/>
      <c r="F59" s="62" t="s">
        <v>76</v>
      </c>
      <c r="G59" s="62"/>
      <c r="H59" s="62"/>
      <c r="I59" s="62"/>
      <c r="J59" s="62"/>
      <c r="K59" s="52"/>
      <c r="L59" s="53"/>
      <c r="M59" s="53"/>
      <c r="N59" s="53"/>
      <c r="O59" s="53"/>
      <c r="P59" s="56"/>
      <c r="Q59" s="53"/>
      <c r="R59" s="53"/>
      <c r="S59" s="53"/>
      <c r="T59" s="57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L59" s="7"/>
      <c r="AO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</row>
    <row r="60" spans="2:72" ht="12" customHeight="1" x14ac:dyDescent="0.3">
      <c r="B60" s="31" t="s">
        <v>47</v>
      </c>
      <c r="C60" s="60"/>
      <c r="D60" s="60"/>
      <c r="E60" s="61"/>
      <c r="F60" s="62" t="s">
        <v>76</v>
      </c>
      <c r="G60" s="62"/>
      <c r="H60" s="62"/>
      <c r="I60" s="62"/>
      <c r="J60" s="62"/>
      <c r="K60" s="52"/>
      <c r="L60" s="53"/>
      <c r="M60" s="53"/>
      <c r="N60" s="53"/>
      <c r="O60" s="53"/>
      <c r="P60" s="56"/>
      <c r="Q60" s="53"/>
      <c r="R60" s="53"/>
      <c r="S60" s="53"/>
      <c r="T60" s="57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L60" s="7"/>
      <c r="AO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</row>
    <row r="61" spans="2:72" ht="5.0999999999999996" customHeight="1" thickBot="1" x14ac:dyDescent="0.35">
      <c r="AQ61" s="5"/>
      <c r="AR61" s="5"/>
      <c r="AW61" s="1"/>
      <c r="AX61" s="1"/>
      <c r="AY61" s="1"/>
    </row>
    <row r="62" spans="2:72" ht="14.1" customHeight="1" x14ac:dyDescent="0.3">
      <c r="J62" s="70" t="s">
        <v>6</v>
      </c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2"/>
      <c r="AQ62" s="5"/>
      <c r="AR62" s="5"/>
      <c r="AW62" s="1"/>
      <c r="AX62" s="1"/>
      <c r="AY62" s="1"/>
    </row>
    <row r="63" spans="2:72" ht="14.1" customHeight="1" x14ac:dyDescent="0.3">
      <c r="J63" s="73" t="s">
        <v>11</v>
      </c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5"/>
      <c r="AQ63" s="5"/>
      <c r="AR63" s="5"/>
      <c r="AW63" s="1"/>
      <c r="AX63" s="1"/>
      <c r="AY63" s="1"/>
    </row>
    <row r="64" spans="2:72" ht="14.1" customHeight="1" x14ac:dyDescent="0.3">
      <c r="J64" s="73" t="s">
        <v>12</v>
      </c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5"/>
      <c r="AQ64" s="5"/>
      <c r="AR64" s="5"/>
      <c r="AW64" s="1"/>
      <c r="AX64" s="1"/>
      <c r="AY64" s="1"/>
    </row>
    <row r="65" spans="10:51" ht="14.1" customHeight="1" thickBot="1" x14ac:dyDescent="0.35">
      <c r="J65" s="76" t="s">
        <v>7</v>
      </c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8"/>
      <c r="AQ65" s="5"/>
      <c r="AR65" s="5"/>
      <c r="AW65" s="1"/>
      <c r="AX65" s="1"/>
      <c r="AY65" s="1"/>
    </row>
    <row r="66" spans="10:51" ht="14.1" customHeight="1" x14ac:dyDescent="0.3">
      <c r="AG66" s="69" t="s">
        <v>77</v>
      </c>
      <c r="AH66" s="69"/>
      <c r="AI66" s="69"/>
      <c r="AJ66" s="69"/>
      <c r="AK66" s="69"/>
      <c r="AL66" s="69"/>
    </row>
  </sheetData>
  <sheetProtection sheet="1" insertRows="0" deleteRows="0"/>
  <mergeCells count="160">
    <mergeCell ref="C60:E60"/>
    <mergeCell ref="F60:J60"/>
    <mergeCell ref="K60:O60"/>
    <mergeCell ref="P60:T60"/>
    <mergeCell ref="U60:AD60"/>
    <mergeCell ref="AE60:AJ60"/>
    <mergeCell ref="C58:E58"/>
    <mergeCell ref="F58:J58"/>
    <mergeCell ref="K58:O58"/>
    <mergeCell ref="P58:T58"/>
    <mergeCell ref="U58:AD58"/>
    <mergeCell ref="AE58:AJ58"/>
    <mergeCell ref="C59:E59"/>
    <mergeCell ref="F59:J59"/>
    <mergeCell ref="K59:O59"/>
    <mergeCell ref="P59:T59"/>
    <mergeCell ref="U59:AD59"/>
    <mergeCell ref="AE59:AJ59"/>
    <mergeCell ref="C56:E56"/>
    <mergeCell ref="F56:J56"/>
    <mergeCell ref="K56:O56"/>
    <mergeCell ref="P56:T56"/>
    <mergeCell ref="U56:AD56"/>
    <mergeCell ref="AE56:AJ56"/>
    <mergeCell ref="C57:E57"/>
    <mergeCell ref="F57:J57"/>
    <mergeCell ref="K57:O57"/>
    <mergeCell ref="P57:T57"/>
    <mergeCell ref="U57:AD57"/>
    <mergeCell ref="AE57:AJ57"/>
    <mergeCell ref="C54:E54"/>
    <mergeCell ref="F54:J54"/>
    <mergeCell ref="K54:O54"/>
    <mergeCell ref="P54:T54"/>
    <mergeCell ref="U54:AD54"/>
    <mergeCell ref="AE54:AJ54"/>
    <mergeCell ref="C55:E55"/>
    <mergeCell ref="F55:J55"/>
    <mergeCell ref="K55:O55"/>
    <mergeCell ref="P55:T55"/>
    <mergeCell ref="U55:AD55"/>
    <mergeCell ref="AE55:AJ55"/>
    <mergeCell ref="C52:E52"/>
    <mergeCell ref="F52:J52"/>
    <mergeCell ref="K52:O52"/>
    <mergeCell ref="P52:T52"/>
    <mergeCell ref="U52:AD52"/>
    <mergeCell ref="AE52:AJ52"/>
    <mergeCell ref="C53:E53"/>
    <mergeCell ref="F53:J53"/>
    <mergeCell ref="K53:O53"/>
    <mergeCell ref="P53:T53"/>
    <mergeCell ref="U53:AD53"/>
    <mergeCell ref="AE53:AJ53"/>
    <mergeCell ref="C51:E51"/>
    <mergeCell ref="F51:J51"/>
    <mergeCell ref="K51:O51"/>
    <mergeCell ref="P51:T51"/>
    <mergeCell ref="U51:AD51"/>
    <mergeCell ref="AE51:AJ51"/>
    <mergeCell ref="K50:O50"/>
    <mergeCell ref="P50:T50"/>
    <mergeCell ref="U49:AD49"/>
    <mergeCell ref="U50:AD50"/>
    <mergeCell ref="F50:J50"/>
    <mergeCell ref="C49:E49"/>
    <mergeCell ref="C50:E50"/>
    <mergeCell ref="F49:J49"/>
    <mergeCell ref="AE48:AJ48"/>
    <mergeCell ref="AE49:AJ49"/>
    <mergeCell ref="AE50:AJ50"/>
    <mergeCell ref="K48:O48"/>
    <mergeCell ref="P48:T48"/>
    <mergeCell ref="U47:AD47"/>
    <mergeCell ref="U48:AD48"/>
    <mergeCell ref="K43:O43"/>
    <mergeCell ref="P43:T43"/>
    <mergeCell ref="K44:O44"/>
    <mergeCell ref="AE46:AJ46"/>
    <mergeCell ref="AE47:AJ47"/>
    <mergeCell ref="P44:T44"/>
    <mergeCell ref="K45:O45"/>
    <mergeCell ref="P45:T45"/>
    <mergeCell ref="K47:O47"/>
    <mergeCell ref="P47:T47"/>
    <mergeCell ref="U43:AD43"/>
    <mergeCell ref="U44:AD44"/>
    <mergeCell ref="AE44:AJ44"/>
    <mergeCell ref="AE45:AJ45"/>
    <mergeCell ref="AG66:AL66"/>
    <mergeCell ref="J62:AB62"/>
    <mergeCell ref="J63:AB63"/>
    <mergeCell ref="J64:AB64"/>
    <mergeCell ref="J65:AB65"/>
    <mergeCell ref="F37:AJ37"/>
    <mergeCell ref="A39:AK39"/>
    <mergeCell ref="C40:E40"/>
    <mergeCell ref="C41:E41"/>
    <mergeCell ref="C42:E42"/>
    <mergeCell ref="C43:E43"/>
    <mergeCell ref="C44:E44"/>
    <mergeCell ref="F41:J41"/>
    <mergeCell ref="F40:J40"/>
    <mergeCell ref="F42:J42"/>
    <mergeCell ref="F43:J43"/>
    <mergeCell ref="AE42:AJ42"/>
    <mergeCell ref="AE43:AJ43"/>
    <mergeCell ref="K46:O46"/>
    <mergeCell ref="P46:T46"/>
    <mergeCell ref="U45:AD45"/>
    <mergeCell ref="U46:AD46"/>
    <mergeCell ref="K49:O49"/>
    <mergeCell ref="P49:T49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5:AK15"/>
    <mergeCell ref="U40:AD40"/>
    <mergeCell ref="U41:AD41"/>
    <mergeCell ref="C46:E46"/>
    <mergeCell ref="C47:E47"/>
    <mergeCell ref="C48:E48"/>
    <mergeCell ref="F44:J44"/>
    <mergeCell ref="F45:J45"/>
    <mergeCell ref="F46:J46"/>
    <mergeCell ref="F47:J47"/>
    <mergeCell ref="F48:J48"/>
    <mergeCell ref="C45:E45"/>
    <mergeCell ref="C19:I19"/>
    <mergeCell ref="J19:AD19"/>
    <mergeCell ref="C25:H25"/>
    <mergeCell ref="J25:AD25"/>
    <mergeCell ref="C21:H21"/>
    <mergeCell ref="J21:AD21"/>
    <mergeCell ref="C23:H23"/>
    <mergeCell ref="J23:AD23"/>
    <mergeCell ref="U42:AD42"/>
    <mergeCell ref="A29:AK29"/>
    <mergeCell ref="E33:AL33"/>
    <mergeCell ref="E34:AJ34"/>
    <mergeCell ref="C27:AK27"/>
    <mergeCell ref="B30:AK30"/>
    <mergeCell ref="K40:O40"/>
    <mergeCell ref="K41:O41"/>
    <mergeCell ref="P40:T40"/>
    <mergeCell ref="P41:T41"/>
    <mergeCell ref="K42:O42"/>
    <mergeCell ref="P42:T42"/>
    <mergeCell ref="AE41:AJ41"/>
    <mergeCell ref="AE40:AJ40"/>
    <mergeCell ref="F35:AJ35"/>
    <mergeCell ref="E36:AJ36"/>
  </mergeCells>
  <phoneticPr fontId="3"/>
  <conditionalFormatting sqref="C19">
    <cfRule type="expression" dxfId="1" priority="7">
      <formula>$J$11="AP：指定参加者"</formula>
    </cfRule>
  </conditionalFormatting>
  <conditionalFormatting sqref="J19:AD19">
    <cfRule type="expression" dxfId="0" priority="6">
      <formula>$J$11="AP：指定参加者"</formula>
    </cfRule>
  </conditionalFormatting>
  <dataValidations count="6">
    <dataValidation type="textLength" operator="equal" allowBlank="1" showInputMessage="1" showErrorMessage="1" sqref="J13:AD13" xr:uid="{27184AE3-5CA8-4BBB-9265-36972C267059}">
      <formula1>5</formula1>
    </dataValidation>
    <dataValidation type="list" allowBlank="1" showInputMessage="1" showErrorMessage="1" sqref="C41:C60" xr:uid="{E9C893E2-035B-4692-8EDE-2173D2701A57}">
      <formula1>"追加,削除"</formula1>
    </dataValidation>
    <dataValidation type="list" allowBlank="1" showInputMessage="1" showErrorMessage="1" sqref="F41:F60" xr:uid="{47082C98-53BE-452F-B44F-2DDFF2AE89B0}">
      <formula1>"テストのみ,テスト＋本番,本番のみ"</formula1>
    </dataValidation>
    <dataValidation type="list" allowBlank="1" showInputMessage="1" showErrorMessage="1" sqref="J19:AD19" xr:uid="{4D994D32-A8FD-449B-A535-F6462BB86598}">
      <formula1>"自己,委託"</formula1>
    </dataValidation>
    <dataValidation type="list" allowBlank="1" showInputMessage="1" showErrorMessage="1" sqref="J11:AD11" xr:uid="{90B2735A-7A20-4401-9C3B-E269118D736C}">
      <formula1>"AP：指定参加者,AM：管理会社,TB：信託銀行,MM：マーケットメイカー（取引参加者を除く）"</formula1>
    </dataValidation>
    <dataValidation type="list" allowBlank="1" showInputMessage="1" showErrorMessage="1" sqref="AE41:AJ60" xr:uid="{A302FD2D-837C-45E3-B7C2-6272D1F1B5CA}">
      <formula1>"ダミーAP(申込),ダミーAP(承認),ダミーTB"</formula1>
    </dataValidation>
  </dataValidations>
  <hyperlinks>
    <hyperlink ref="F35" r:id="rId1" xr:uid="{2D9CD959-765E-4D8D-9129-9BFE11F29923}"/>
    <hyperlink ref="F37" r:id="rId2" xr:uid="{4E85D0D5-DF6B-4D48-8A51-F6EDC89E706C}"/>
  </hyperlinks>
  <pageMargins left="0.39370078740157483" right="0.39370078740157483" top="0.86614173228346458" bottom="0.74803149606299213" header="0.31496062992125984" footer="0.31496062992125984"/>
  <pageSetup paperSize="9" orientation="portrait" r:id="rId3"/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3</xdr:col>
                    <xdr:colOff>137160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3</xdr:col>
                    <xdr:colOff>137160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C873-22CA-4B96-B5EA-F293EED04832}">
  <dimension ref="A1:V52"/>
  <sheetViews>
    <sheetView zoomScale="90" zoomScaleNormal="90" workbookViewId="0">
      <selection activeCell="E9" sqref="E9"/>
    </sheetView>
  </sheetViews>
  <sheetFormatPr defaultRowHeight="13.2" x14ac:dyDescent="0.2"/>
  <cols>
    <col min="1" max="1" width="10.5546875" bestFit="1" customWidth="1"/>
    <col min="5" max="5" width="13" customWidth="1"/>
    <col min="6" max="6" width="11.6640625" bestFit="1" customWidth="1"/>
    <col min="23" max="25" width="0" hidden="1" customWidth="1"/>
  </cols>
  <sheetData>
    <row r="1" spans="1:22" ht="75" x14ac:dyDescent="0.2">
      <c r="A1" s="32" t="s">
        <v>49</v>
      </c>
      <c r="B1" s="32" t="s">
        <v>50</v>
      </c>
      <c r="C1" s="32" t="s">
        <v>51</v>
      </c>
      <c r="D1" s="33" t="s">
        <v>52</v>
      </c>
      <c r="E1" s="38" t="s">
        <v>53</v>
      </c>
      <c r="F1" s="34" t="s">
        <v>54</v>
      </c>
      <c r="G1" s="33" t="s">
        <v>55</v>
      </c>
      <c r="H1" s="33" t="s">
        <v>56</v>
      </c>
      <c r="I1" s="33" t="s">
        <v>57</v>
      </c>
      <c r="J1" s="33" t="s">
        <v>58</v>
      </c>
      <c r="K1" s="33" t="s">
        <v>59</v>
      </c>
      <c r="L1" s="33" t="s">
        <v>60</v>
      </c>
      <c r="M1" s="33" t="s">
        <v>61</v>
      </c>
      <c r="N1" s="33" t="s">
        <v>62</v>
      </c>
      <c r="O1" s="33" t="s">
        <v>63</v>
      </c>
      <c r="P1" s="33" t="s">
        <v>64</v>
      </c>
      <c r="Q1" s="33" t="s">
        <v>65</v>
      </c>
      <c r="R1" s="33" t="s">
        <v>66</v>
      </c>
      <c r="S1" s="33" t="s">
        <v>67</v>
      </c>
      <c r="T1" s="33" t="s">
        <v>68</v>
      </c>
      <c r="U1" s="33" t="s">
        <v>73</v>
      </c>
      <c r="V1" s="33" t="s">
        <v>69</v>
      </c>
    </row>
    <row r="2" spans="1:22" x14ac:dyDescent="0.2">
      <c r="A2" s="39">
        <f>'UT-53'!$AA$6</f>
        <v>0</v>
      </c>
      <c r="B2" t="str">
        <f>IF(S2="","",'UT-53'!C41)</f>
        <v/>
      </c>
      <c r="C2" t="s">
        <v>70</v>
      </c>
      <c r="D2" s="35"/>
      <c r="E2" t="str">
        <f>IF(S2="","",'UT-53'!F41)</f>
        <v/>
      </c>
      <c r="F2" s="36" t="str">
        <f>IF(S2="","",'UT-53'!AA$6)</f>
        <v/>
      </c>
      <c r="G2" t="str">
        <f>IF(S2="","",'UT-53'!J$11)</f>
        <v/>
      </c>
      <c r="H2" t="str">
        <f>IF(S2="","",'UT-53'!J$13)</f>
        <v/>
      </c>
      <c r="I2" t="str">
        <f>IF(S2="","",'UT-53'!J$17)</f>
        <v/>
      </c>
      <c r="J2" s="37"/>
      <c r="K2" t="str">
        <f>IF(S2="","",IF('UT-53'!J$19="","",'UT-53'!J$19))</f>
        <v/>
      </c>
      <c r="L2" s="37"/>
      <c r="M2" s="37"/>
      <c r="N2" s="37"/>
      <c r="O2" s="37"/>
      <c r="P2" s="37"/>
      <c r="Q2" s="37"/>
      <c r="R2" s="37"/>
      <c r="S2" t="str">
        <f>IF('UT-53'!K41="","",'UT-53'!K41)</f>
        <v/>
      </c>
      <c r="T2" t="str">
        <f>IF('UT-53'!P41="","",'UT-53'!P41)</f>
        <v/>
      </c>
      <c r="U2" t="str">
        <f>IF('UT-53'!U41="","",'UT-53'!U41)</f>
        <v/>
      </c>
      <c r="V2" t="str">
        <f>IF('UT-53'!AE41="","",'UT-53'!AE41)</f>
        <v/>
      </c>
    </row>
    <row r="3" spans="1:22" x14ac:dyDescent="0.2">
      <c r="A3" s="39">
        <f>'UT-53'!$AA$6</f>
        <v>0</v>
      </c>
      <c r="B3" t="str">
        <f>IF(S3="","",'UT-53'!C42)</f>
        <v/>
      </c>
      <c r="C3" t="s">
        <v>70</v>
      </c>
      <c r="D3" s="35"/>
      <c r="E3" t="str">
        <f>IF(S3="","",'UT-53'!F42)</f>
        <v/>
      </c>
      <c r="F3" s="36" t="str">
        <f>IF(S3="","",'UT-53'!AA$6)</f>
        <v/>
      </c>
      <c r="G3" t="str">
        <f>IF(S3="","",'UT-53'!J$11)</f>
        <v/>
      </c>
      <c r="H3" t="str">
        <f>IF(S3="","",'UT-53'!J$13)</f>
        <v/>
      </c>
      <c r="I3" t="str">
        <f>IF(S3="","",'UT-53'!J$17)</f>
        <v/>
      </c>
      <c r="J3" s="37"/>
      <c r="K3" t="str">
        <f>IF(S3="","",IF('UT-53'!J$19="","",'UT-53'!J$19))</f>
        <v/>
      </c>
      <c r="L3" s="37"/>
      <c r="M3" s="37"/>
      <c r="N3" s="37"/>
      <c r="O3" s="37"/>
      <c r="P3" s="37"/>
      <c r="Q3" s="37"/>
      <c r="R3" s="37"/>
      <c r="S3" t="str">
        <f>IF('UT-53'!K42="","",'UT-53'!K42)</f>
        <v/>
      </c>
      <c r="T3" t="str">
        <f>IF('UT-53'!P42="","",'UT-53'!P42)</f>
        <v/>
      </c>
      <c r="U3" t="str">
        <f>IF('UT-53'!U42="","",'UT-53'!U42)</f>
        <v/>
      </c>
      <c r="V3" t="str">
        <f>IF('UT-53'!AE42="","",'UT-53'!AE42)</f>
        <v/>
      </c>
    </row>
    <row r="4" spans="1:22" x14ac:dyDescent="0.2">
      <c r="A4" s="39">
        <f>'UT-53'!$AA$6</f>
        <v>0</v>
      </c>
      <c r="B4" t="str">
        <f>IF(S4="","",'UT-53'!C43)</f>
        <v/>
      </c>
      <c r="C4" t="s">
        <v>70</v>
      </c>
      <c r="D4" s="35"/>
      <c r="E4" t="str">
        <f>IF(S4="","",'UT-53'!F43)</f>
        <v/>
      </c>
      <c r="F4" s="36" t="str">
        <f>IF(S4="","",'UT-53'!AA$6)</f>
        <v/>
      </c>
      <c r="G4" t="str">
        <f>IF(S4="","",'UT-53'!J$11)</f>
        <v/>
      </c>
      <c r="H4" t="str">
        <f>IF(S4="","",'UT-53'!J$13)</f>
        <v/>
      </c>
      <c r="I4" t="str">
        <f>IF(S4="","",'UT-53'!J$17)</f>
        <v/>
      </c>
      <c r="J4" s="37"/>
      <c r="K4" t="str">
        <f>IF(S4="","",IF('UT-53'!J$19="","",'UT-53'!J$19))</f>
        <v/>
      </c>
      <c r="L4" s="37"/>
      <c r="M4" s="37"/>
      <c r="N4" s="37"/>
      <c r="O4" s="37"/>
      <c r="P4" s="37"/>
      <c r="Q4" s="37"/>
      <c r="R4" s="37"/>
      <c r="S4" t="str">
        <f>IF('UT-53'!K43="","",'UT-53'!K43)</f>
        <v/>
      </c>
      <c r="T4" t="str">
        <f>IF('UT-53'!P43="","",'UT-53'!P43)</f>
        <v/>
      </c>
      <c r="U4" t="str">
        <f>IF('UT-53'!U43="","",'UT-53'!U43)</f>
        <v/>
      </c>
      <c r="V4" t="str">
        <f>IF('UT-53'!AE43="","",'UT-53'!AE43)</f>
        <v/>
      </c>
    </row>
    <row r="5" spans="1:22" x14ac:dyDescent="0.2">
      <c r="A5" s="39">
        <f>'UT-53'!$AA$6</f>
        <v>0</v>
      </c>
      <c r="B5" t="str">
        <f>IF(S5="","",'UT-53'!C44)</f>
        <v/>
      </c>
      <c r="C5" t="s">
        <v>70</v>
      </c>
      <c r="D5" s="35"/>
      <c r="E5" t="str">
        <f>IF(S5="","",'UT-53'!F44)</f>
        <v/>
      </c>
      <c r="F5" s="36" t="str">
        <f>IF(S5="","",'UT-53'!AA$6)</f>
        <v/>
      </c>
      <c r="G5" t="str">
        <f>IF(S5="","",'UT-53'!J$11)</f>
        <v/>
      </c>
      <c r="H5" t="str">
        <f>IF(S5="","",'UT-53'!J$13)</f>
        <v/>
      </c>
      <c r="I5" t="str">
        <f>IF(S5="","",'UT-53'!J$17)</f>
        <v/>
      </c>
      <c r="J5" s="37"/>
      <c r="K5" t="str">
        <f>IF(S5="","",IF('UT-53'!J$19="","",'UT-53'!J$19))</f>
        <v/>
      </c>
      <c r="L5" s="37"/>
      <c r="M5" s="37"/>
      <c r="N5" s="37"/>
      <c r="O5" s="37"/>
      <c r="P5" s="37"/>
      <c r="Q5" s="37"/>
      <c r="R5" s="37"/>
      <c r="S5" t="str">
        <f>IF('UT-53'!K44="","",'UT-53'!K44)</f>
        <v/>
      </c>
      <c r="T5" t="str">
        <f>IF('UT-53'!P44="","",'UT-53'!P44)</f>
        <v/>
      </c>
      <c r="U5" t="str">
        <f>IF('UT-53'!U44="","",'UT-53'!U44)</f>
        <v/>
      </c>
      <c r="V5" t="str">
        <f>IF('UT-53'!AE44="","",'UT-53'!AE44)</f>
        <v/>
      </c>
    </row>
    <row r="6" spans="1:22" x14ac:dyDescent="0.2">
      <c r="A6" s="39">
        <f>'UT-53'!$AA$6</f>
        <v>0</v>
      </c>
      <c r="B6" t="str">
        <f>IF(S6="","",'UT-53'!C45)</f>
        <v/>
      </c>
      <c r="C6" t="s">
        <v>70</v>
      </c>
      <c r="D6" s="35"/>
      <c r="E6" t="str">
        <f>IF(S6="","",'UT-53'!F45)</f>
        <v/>
      </c>
      <c r="F6" s="36" t="str">
        <f>IF(S6="","",'UT-53'!AA$6)</f>
        <v/>
      </c>
      <c r="G6" t="str">
        <f>IF(S6="","",'UT-53'!J$11)</f>
        <v/>
      </c>
      <c r="H6" t="str">
        <f>IF(S6="","",'UT-53'!J$13)</f>
        <v/>
      </c>
      <c r="I6" t="str">
        <f>IF(S6="","",'UT-53'!J$17)</f>
        <v/>
      </c>
      <c r="J6" s="37"/>
      <c r="K6" t="str">
        <f>IF(S6="","",IF('UT-53'!J$19="","",'UT-53'!J$19))</f>
        <v/>
      </c>
      <c r="L6" s="37"/>
      <c r="M6" s="37"/>
      <c r="N6" s="37"/>
      <c r="O6" s="37"/>
      <c r="P6" s="37"/>
      <c r="Q6" s="37"/>
      <c r="R6" s="37"/>
      <c r="S6" t="str">
        <f>IF('UT-53'!K45="","",'UT-53'!K45)</f>
        <v/>
      </c>
      <c r="T6" t="str">
        <f>IF('UT-53'!P45="","",'UT-53'!P45)</f>
        <v/>
      </c>
      <c r="U6" t="str">
        <f>IF('UT-53'!U45="","",'UT-53'!U45)</f>
        <v/>
      </c>
      <c r="V6" t="str">
        <f>IF('UT-53'!AE45="","",'UT-53'!AE45)</f>
        <v/>
      </c>
    </row>
    <row r="7" spans="1:22" x14ac:dyDescent="0.2">
      <c r="A7" s="39">
        <f>'UT-53'!$AA$6</f>
        <v>0</v>
      </c>
      <c r="B7" t="str">
        <f>IF(S7="","",'UT-53'!C46)</f>
        <v/>
      </c>
      <c r="C7" t="s">
        <v>70</v>
      </c>
      <c r="D7" s="35"/>
      <c r="E7" t="str">
        <f>IF(S7="","",'UT-53'!F46)</f>
        <v/>
      </c>
      <c r="F7" s="36" t="str">
        <f>IF(S7="","",'UT-53'!AA$6)</f>
        <v/>
      </c>
      <c r="G7" t="str">
        <f>IF(S7="","",'UT-53'!J$11)</f>
        <v/>
      </c>
      <c r="H7" t="str">
        <f>IF(S7="","",'UT-53'!J$13)</f>
        <v/>
      </c>
      <c r="I7" t="str">
        <f>IF(S7="","",'UT-53'!J$17)</f>
        <v/>
      </c>
      <c r="J7" s="37"/>
      <c r="K7" t="str">
        <f>IF(S7="","",IF('UT-53'!J$19="","",'UT-53'!J$19))</f>
        <v/>
      </c>
      <c r="L7" s="37"/>
      <c r="M7" s="37"/>
      <c r="N7" s="37"/>
      <c r="O7" s="37"/>
      <c r="P7" s="37"/>
      <c r="Q7" s="37"/>
      <c r="R7" s="37"/>
      <c r="S7" t="str">
        <f>IF('UT-53'!K46="","",'UT-53'!K46)</f>
        <v/>
      </c>
      <c r="T7" t="str">
        <f>IF('UT-53'!P46="","",'UT-53'!P46)</f>
        <v/>
      </c>
      <c r="U7" t="str">
        <f>IF('UT-53'!U46="","",'UT-53'!U46)</f>
        <v/>
      </c>
      <c r="V7" t="str">
        <f>IF('UT-53'!AE46="","",'UT-53'!AE46)</f>
        <v/>
      </c>
    </row>
    <row r="8" spans="1:22" x14ac:dyDescent="0.2">
      <c r="A8" s="39">
        <f>'UT-53'!$AA$6</f>
        <v>0</v>
      </c>
      <c r="B8" t="str">
        <f>IF(S8="","",'UT-53'!C47)</f>
        <v/>
      </c>
      <c r="C8" t="s">
        <v>70</v>
      </c>
      <c r="D8" s="35"/>
      <c r="E8" t="str">
        <f>IF(S8="","",'UT-53'!F47)</f>
        <v/>
      </c>
      <c r="F8" s="36" t="str">
        <f>IF(S8="","",'UT-53'!AA$6)</f>
        <v/>
      </c>
      <c r="G8" t="str">
        <f>IF(S8="","",'UT-53'!J$11)</f>
        <v/>
      </c>
      <c r="H8" t="str">
        <f>IF(S8="","",'UT-53'!J$13)</f>
        <v/>
      </c>
      <c r="I8" t="str">
        <f>IF(S8="","",'UT-53'!J$17)</f>
        <v/>
      </c>
      <c r="J8" s="37"/>
      <c r="K8" t="str">
        <f>IF(S8="","",IF('UT-53'!J$19="","",'UT-53'!J$19))</f>
        <v/>
      </c>
      <c r="L8" s="37"/>
      <c r="M8" s="37"/>
      <c r="N8" s="37"/>
      <c r="O8" s="37"/>
      <c r="P8" s="37"/>
      <c r="Q8" s="37"/>
      <c r="R8" s="37"/>
      <c r="S8" t="str">
        <f>IF('UT-53'!K47="","",'UT-53'!K47)</f>
        <v/>
      </c>
      <c r="T8" t="str">
        <f>IF('UT-53'!P47="","",'UT-53'!P47)</f>
        <v/>
      </c>
      <c r="U8" t="str">
        <f>IF('UT-53'!U47="","",'UT-53'!U47)</f>
        <v/>
      </c>
      <c r="V8" t="str">
        <f>IF('UT-53'!AE47="","",'UT-53'!AE47)</f>
        <v/>
      </c>
    </row>
    <row r="9" spans="1:22" x14ac:dyDescent="0.2">
      <c r="A9" s="39">
        <f>'UT-53'!$AA$6</f>
        <v>0</v>
      </c>
      <c r="B9" t="str">
        <f>IF(S9="","",'UT-53'!C48)</f>
        <v/>
      </c>
      <c r="C9" t="s">
        <v>70</v>
      </c>
      <c r="D9" s="35"/>
      <c r="E9" t="str">
        <f>IF(S9="","",'UT-53'!F48)</f>
        <v/>
      </c>
      <c r="F9" s="36" t="str">
        <f>IF(S9="","",'UT-53'!AA$6)</f>
        <v/>
      </c>
      <c r="G9" t="str">
        <f>IF(S9="","",'UT-53'!J$11)</f>
        <v/>
      </c>
      <c r="H9" t="str">
        <f>IF(S9="","",'UT-53'!J$13)</f>
        <v/>
      </c>
      <c r="I9" t="str">
        <f>IF(S9="","",'UT-53'!J$17)</f>
        <v/>
      </c>
      <c r="J9" s="37"/>
      <c r="K9" t="str">
        <f>IF(S9="","",IF('UT-53'!J$19="","",'UT-53'!J$19))</f>
        <v/>
      </c>
      <c r="L9" s="37"/>
      <c r="M9" s="37"/>
      <c r="N9" s="37"/>
      <c r="O9" s="37"/>
      <c r="P9" s="37"/>
      <c r="Q9" s="37"/>
      <c r="R9" s="37"/>
      <c r="S9" t="str">
        <f>IF('UT-53'!K48="","",'UT-53'!K48)</f>
        <v/>
      </c>
      <c r="T9" t="str">
        <f>IF('UT-53'!P48="","",'UT-53'!P48)</f>
        <v/>
      </c>
      <c r="U9" t="str">
        <f>IF('UT-53'!U48="","",'UT-53'!U48)</f>
        <v/>
      </c>
      <c r="V9" t="str">
        <f>IF('UT-53'!AE48="","",'UT-53'!AE48)</f>
        <v/>
      </c>
    </row>
    <row r="10" spans="1:22" x14ac:dyDescent="0.2">
      <c r="A10" s="39">
        <f>'UT-53'!$AA$6</f>
        <v>0</v>
      </c>
      <c r="B10" t="str">
        <f>IF(S10="","",'UT-53'!C49)</f>
        <v/>
      </c>
      <c r="C10" t="s">
        <v>70</v>
      </c>
      <c r="D10" s="35"/>
      <c r="E10" t="str">
        <f>IF(S10="","",'UT-53'!F49)</f>
        <v/>
      </c>
      <c r="F10" s="36" t="str">
        <f>IF(S10="","",'UT-53'!AA$6)</f>
        <v/>
      </c>
      <c r="G10" t="str">
        <f>IF(S10="","",'UT-53'!J$11)</f>
        <v/>
      </c>
      <c r="H10" t="str">
        <f>IF(S10="","",'UT-53'!J$13)</f>
        <v/>
      </c>
      <c r="I10" t="str">
        <f>IF(S10="","",'UT-53'!J$17)</f>
        <v/>
      </c>
      <c r="J10" s="37"/>
      <c r="K10" t="str">
        <f>IF(S10="","",IF('UT-53'!J$19="","",'UT-53'!J$19))</f>
        <v/>
      </c>
      <c r="L10" s="37"/>
      <c r="M10" s="37"/>
      <c r="N10" s="37"/>
      <c r="O10" s="37"/>
      <c r="P10" s="37"/>
      <c r="Q10" s="37"/>
      <c r="R10" s="37"/>
      <c r="S10" t="str">
        <f>IF('UT-53'!K49="","",'UT-53'!K49)</f>
        <v/>
      </c>
      <c r="T10" t="str">
        <f>IF('UT-53'!P49="","",'UT-53'!P49)</f>
        <v/>
      </c>
      <c r="U10" t="str">
        <f>IF('UT-53'!U49="","",'UT-53'!U49)</f>
        <v/>
      </c>
      <c r="V10" t="str">
        <f>IF('UT-53'!AE49="","",'UT-53'!AE49)</f>
        <v/>
      </c>
    </row>
    <row r="11" spans="1:22" x14ac:dyDescent="0.2">
      <c r="A11" s="39">
        <f>'UT-53'!$AA$6</f>
        <v>0</v>
      </c>
      <c r="B11" t="str">
        <f>IF(S11="","",'UT-53'!C50)</f>
        <v/>
      </c>
      <c r="C11" t="s">
        <v>70</v>
      </c>
      <c r="D11" s="35"/>
      <c r="E11" t="str">
        <f>IF(S11="","",'UT-53'!F50)</f>
        <v/>
      </c>
      <c r="F11" s="36" t="str">
        <f>IF(S11="","",'UT-53'!AA$6)</f>
        <v/>
      </c>
      <c r="G11" t="str">
        <f>IF(S11="","",'UT-53'!J$11)</f>
        <v/>
      </c>
      <c r="H11" t="str">
        <f>IF(S11="","",'UT-53'!J$13)</f>
        <v/>
      </c>
      <c r="I11" t="str">
        <f>IF(S11="","",'UT-53'!J$17)</f>
        <v/>
      </c>
      <c r="J11" s="37"/>
      <c r="K11" t="str">
        <f>IF(S11="","",IF('UT-53'!J$19="","",'UT-53'!J$19))</f>
        <v/>
      </c>
      <c r="L11" s="37"/>
      <c r="M11" s="37"/>
      <c r="N11" s="37"/>
      <c r="O11" s="37"/>
      <c r="P11" s="37"/>
      <c r="Q11" s="37"/>
      <c r="R11" s="37"/>
      <c r="S11" t="str">
        <f>IF('UT-53'!K50="","",'UT-53'!K50)</f>
        <v/>
      </c>
      <c r="T11" t="str">
        <f>IF('UT-53'!P50="","",'UT-53'!P50)</f>
        <v/>
      </c>
      <c r="U11" t="str">
        <f>IF('UT-53'!U50="","",'UT-53'!U50)</f>
        <v/>
      </c>
      <c r="V11" t="str">
        <f>IF('UT-53'!AE50="","",'UT-53'!AE50)</f>
        <v/>
      </c>
    </row>
    <row r="12" spans="1:22" x14ac:dyDescent="0.2">
      <c r="A12" s="39">
        <f>'UT-53'!$AA$6</f>
        <v>0</v>
      </c>
      <c r="B12" t="str">
        <f>IF(S12="","",'UT-53'!C51)</f>
        <v/>
      </c>
      <c r="C12" t="s">
        <v>70</v>
      </c>
      <c r="D12" s="35"/>
      <c r="E12" t="str">
        <f>IF(S12="","",'UT-53'!F51)</f>
        <v/>
      </c>
      <c r="F12" s="36" t="str">
        <f>IF(S12="","",'UT-53'!AA$6)</f>
        <v/>
      </c>
      <c r="G12" t="str">
        <f>IF(S12="","",'UT-53'!J$11)</f>
        <v/>
      </c>
      <c r="H12" t="str">
        <f>IF(S12="","",'UT-53'!J$13)</f>
        <v/>
      </c>
      <c r="I12" t="str">
        <f>IF(S12="","",'UT-53'!J$17)</f>
        <v/>
      </c>
      <c r="J12" s="37"/>
      <c r="K12" t="str">
        <f>IF(S12="","",IF('UT-53'!J$19="","",'UT-53'!J$19))</f>
        <v/>
      </c>
      <c r="L12" s="37"/>
      <c r="M12" s="37"/>
      <c r="N12" s="37"/>
      <c r="O12" s="37"/>
      <c r="P12" s="37"/>
      <c r="Q12" s="37"/>
      <c r="R12" s="37"/>
      <c r="S12" t="str">
        <f>IF('UT-53'!K51="","",'UT-53'!K51)</f>
        <v/>
      </c>
      <c r="T12" t="str">
        <f>IF('UT-53'!P51="","",'UT-53'!P51)</f>
        <v/>
      </c>
      <c r="U12" t="str">
        <f>IF('UT-53'!U51="","",'UT-53'!U51)</f>
        <v/>
      </c>
      <c r="V12" t="str">
        <f>IF('UT-53'!AE51="","",'UT-53'!AE51)</f>
        <v/>
      </c>
    </row>
    <row r="13" spans="1:22" x14ac:dyDescent="0.2">
      <c r="A13" s="39">
        <f>'UT-53'!$AA$6</f>
        <v>0</v>
      </c>
      <c r="B13" t="str">
        <f>IF(S13="","",'UT-53'!C52)</f>
        <v/>
      </c>
      <c r="C13" t="s">
        <v>70</v>
      </c>
      <c r="D13" s="35"/>
      <c r="E13" t="str">
        <f>IF(S13="","",'UT-53'!F52)</f>
        <v/>
      </c>
      <c r="F13" s="36" t="str">
        <f>IF(S13="","",'UT-53'!AA$6)</f>
        <v/>
      </c>
      <c r="G13" t="str">
        <f>IF(S13="","",'UT-53'!J$11)</f>
        <v/>
      </c>
      <c r="H13" t="str">
        <f>IF(S13="","",'UT-53'!J$13)</f>
        <v/>
      </c>
      <c r="I13" t="str">
        <f>IF(S13="","",'UT-53'!J$17)</f>
        <v/>
      </c>
      <c r="J13" s="37"/>
      <c r="K13" t="str">
        <f>IF(S13="","",IF('UT-53'!J$19="","",'UT-53'!J$19))</f>
        <v/>
      </c>
      <c r="L13" s="37"/>
      <c r="M13" s="37"/>
      <c r="N13" s="37"/>
      <c r="O13" s="37"/>
      <c r="P13" s="37"/>
      <c r="Q13" s="37"/>
      <c r="R13" s="37"/>
      <c r="S13" t="str">
        <f>IF('UT-53'!K52="","",'UT-53'!K52)</f>
        <v/>
      </c>
      <c r="T13" t="str">
        <f>IF('UT-53'!P52="","",'UT-53'!P52)</f>
        <v/>
      </c>
      <c r="U13" t="str">
        <f>IF('UT-53'!U52="","",'UT-53'!U52)</f>
        <v/>
      </c>
      <c r="V13" t="str">
        <f>IF('UT-53'!AE52="","",'UT-53'!AE52)</f>
        <v/>
      </c>
    </row>
    <row r="14" spans="1:22" x14ac:dyDescent="0.2">
      <c r="A14" s="39">
        <f>'UT-53'!$AA$6</f>
        <v>0</v>
      </c>
      <c r="B14" t="str">
        <f>IF(S14="","",'UT-53'!C53)</f>
        <v/>
      </c>
      <c r="C14" t="s">
        <v>70</v>
      </c>
      <c r="D14" s="35"/>
      <c r="E14" t="str">
        <f>IF(S14="","",'UT-53'!F53)</f>
        <v/>
      </c>
      <c r="F14" s="36" t="str">
        <f>IF(S14="","",'UT-53'!AA$6)</f>
        <v/>
      </c>
      <c r="G14" t="str">
        <f>IF(S14="","",'UT-53'!J$11)</f>
        <v/>
      </c>
      <c r="H14" t="str">
        <f>IF(S14="","",'UT-53'!J$13)</f>
        <v/>
      </c>
      <c r="I14" t="str">
        <f>IF(S14="","",'UT-53'!J$17)</f>
        <v/>
      </c>
      <c r="J14" s="37"/>
      <c r="K14" t="str">
        <f>IF(S14="","",IF('UT-53'!J$19="","",'UT-53'!J$19))</f>
        <v/>
      </c>
      <c r="L14" s="37"/>
      <c r="M14" s="37"/>
      <c r="N14" s="37"/>
      <c r="O14" s="37"/>
      <c r="P14" s="37"/>
      <c r="Q14" s="37"/>
      <c r="R14" s="37"/>
      <c r="S14" t="str">
        <f>IF('UT-53'!K53="","",'UT-53'!K53)</f>
        <v/>
      </c>
      <c r="T14" t="str">
        <f>IF('UT-53'!P53="","",'UT-53'!P53)</f>
        <v/>
      </c>
      <c r="U14" t="str">
        <f>IF('UT-53'!U53="","",'UT-53'!U53)</f>
        <v/>
      </c>
      <c r="V14" t="str">
        <f>IF('UT-53'!AE53="","",'UT-53'!AE53)</f>
        <v/>
      </c>
    </row>
    <row r="15" spans="1:22" x14ac:dyDescent="0.2">
      <c r="A15" s="39">
        <f>'UT-53'!$AA$6</f>
        <v>0</v>
      </c>
      <c r="B15" t="str">
        <f>IF(S15="","",'UT-53'!C54)</f>
        <v/>
      </c>
      <c r="C15" t="s">
        <v>70</v>
      </c>
      <c r="D15" s="35"/>
      <c r="E15" t="str">
        <f>IF(S15="","",'UT-53'!F54)</f>
        <v/>
      </c>
      <c r="F15" s="36" t="str">
        <f>IF(S15="","",'UT-53'!AA$6)</f>
        <v/>
      </c>
      <c r="G15" t="str">
        <f>IF(S15="","",'UT-53'!J$11)</f>
        <v/>
      </c>
      <c r="H15" t="str">
        <f>IF(S15="","",'UT-53'!J$13)</f>
        <v/>
      </c>
      <c r="I15" t="str">
        <f>IF(S15="","",'UT-53'!J$17)</f>
        <v/>
      </c>
      <c r="J15" s="37"/>
      <c r="K15" t="str">
        <f>IF(S15="","",IF('UT-53'!J$19="","",'UT-53'!J$19))</f>
        <v/>
      </c>
      <c r="L15" s="37"/>
      <c r="M15" s="37"/>
      <c r="N15" s="37"/>
      <c r="O15" s="37"/>
      <c r="P15" s="37"/>
      <c r="Q15" s="37"/>
      <c r="R15" s="37"/>
      <c r="S15" t="str">
        <f>IF('UT-53'!K54="","",'UT-53'!K54)</f>
        <v/>
      </c>
      <c r="T15" t="str">
        <f>IF('UT-53'!P54="","",'UT-53'!P54)</f>
        <v/>
      </c>
      <c r="U15" t="str">
        <f>IF('UT-53'!U54="","",'UT-53'!U54)</f>
        <v/>
      </c>
      <c r="V15" t="str">
        <f>IF('UT-53'!AE54="","",'UT-53'!AE54)</f>
        <v/>
      </c>
    </row>
    <row r="16" spans="1:22" x14ac:dyDescent="0.2">
      <c r="A16" s="39">
        <f>'UT-53'!$AA$6</f>
        <v>0</v>
      </c>
      <c r="B16" t="str">
        <f>IF(S16="","",'UT-53'!C55)</f>
        <v/>
      </c>
      <c r="C16" t="s">
        <v>70</v>
      </c>
      <c r="D16" s="35"/>
      <c r="E16" t="str">
        <f>IF(S16="","",'UT-53'!F55)</f>
        <v/>
      </c>
      <c r="F16" s="36" t="str">
        <f>IF(S16="","",'UT-53'!AA$6)</f>
        <v/>
      </c>
      <c r="G16" t="str">
        <f>IF(S16="","",'UT-53'!J$11)</f>
        <v/>
      </c>
      <c r="H16" t="str">
        <f>IF(S16="","",'UT-53'!J$13)</f>
        <v/>
      </c>
      <c r="I16" t="str">
        <f>IF(S16="","",'UT-53'!J$17)</f>
        <v/>
      </c>
      <c r="J16" s="37"/>
      <c r="K16" t="str">
        <f>IF(S16="","",IF('UT-53'!J$19="","",'UT-53'!J$19))</f>
        <v/>
      </c>
      <c r="L16" s="37"/>
      <c r="M16" s="37"/>
      <c r="N16" s="37"/>
      <c r="O16" s="37"/>
      <c r="P16" s="37"/>
      <c r="Q16" s="37"/>
      <c r="R16" s="37"/>
      <c r="S16" t="str">
        <f>IF('UT-53'!K55="","",'UT-53'!K55)</f>
        <v/>
      </c>
      <c r="T16" t="str">
        <f>IF('UT-53'!P55="","",'UT-53'!P55)</f>
        <v/>
      </c>
      <c r="U16" t="str">
        <f>IF('UT-53'!U55="","",'UT-53'!U55)</f>
        <v/>
      </c>
      <c r="V16" t="str">
        <f>IF('UT-53'!AE55="","",'UT-53'!AE55)</f>
        <v/>
      </c>
    </row>
    <row r="17" spans="1:22" x14ac:dyDescent="0.2">
      <c r="A17" s="39">
        <f>'UT-53'!$AA$6</f>
        <v>0</v>
      </c>
      <c r="B17" t="str">
        <f>IF(S17="","",'UT-53'!C56)</f>
        <v/>
      </c>
      <c r="C17" t="s">
        <v>70</v>
      </c>
      <c r="D17" s="35"/>
      <c r="E17" t="str">
        <f>IF(S17="","",'UT-53'!F56)</f>
        <v/>
      </c>
      <c r="F17" s="36" t="str">
        <f>IF(S17="","",'UT-53'!AA$6)</f>
        <v/>
      </c>
      <c r="G17" t="str">
        <f>IF(S17="","",'UT-53'!J$11)</f>
        <v/>
      </c>
      <c r="H17" t="str">
        <f>IF(S17="","",'UT-53'!J$13)</f>
        <v/>
      </c>
      <c r="I17" t="str">
        <f>IF(S17="","",'UT-53'!J$17)</f>
        <v/>
      </c>
      <c r="J17" s="37"/>
      <c r="K17" t="str">
        <f>IF(S17="","",IF('UT-53'!J$19="","",'UT-53'!J$19))</f>
        <v/>
      </c>
      <c r="L17" s="37"/>
      <c r="M17" s="37"/>
      <c r="N17" s="37"/>
      <c r="O17" s="37"/>
      <c r="P17" s="37"/>
      <c r="Q17" s="37"/>
      <c r="R17" s="37"/>
      <c r="S17" t="str">
        <f>IF('UT-53'!K56="","",'UT-53'!K56)</f>
        <v/>
      </c>
      <c r="T17" t="str">
        <f>IF('UT-53'!P56="","",'UT-53'!P56)</f>
        <v/>
      </c>
      <c r="U17" t="str">
        <f>IF('UT-53'!U56="","",'UT-53'!U56)</f>
        <v/>
      </c>
      <c r="V17" t="str">
        <f>IF('UT-53'!AE56="","",'UT-53'!AE56)</f>
        <v/>
      </c>
    </row>
    <row r="18" spans="1:22" x14ac:dyDescent="0.2">
      <c r="A18" s="39">
        <f>'UT-53'!$AA$6</f>
        <v>0</v>
      </c>
      <c r="B18" t="str">
        <f>IF(S18="","",'UT-53'!C57)</f>
        <v/>
      </c>
      <c r="C18" t="s">
        <v>70</v>
      </c>
      <c r="D18" s="35"/>
      <c r="E18" t="str">
        <f>IF(S18="","",'UT-53'!F57)</f>
        <v/>
      </c>
      <c r="F18" s="36" t="str">
        <f>IF(S18="","",'UT-53'!AA$6)</f>
        <v/>
      </c>
      <c r="G18" t="str">
        <f>IF(S18="","",'UT-53'!J$11)</f>
        <v/>
      </c>
      <c r="H18" t="str">
        <f>IF(S18="","",'UT-53'!J$13)</f>
        <v/>
      </c>
      <c r="I18" t="str">
        <f>IF(S18="","",'UT-53'!J$17)</f>
        <v/>
      </c>
      <c r="J18" s="37"/>
      <c r="K18" t="str">
        <f>IF(S18="","",IF('UT-53'!J$19="","",'UT-53'!J$19))</f>
        <v/>
      </c>
      <c r="L18" s="37"/>
      <c r="M18" s="37"/>
      <c r="N18" s="37"/>
      <c r="O18" s="37"/>
      <c r="P18" s="37"/>
      <c r="Q18" s="37"/>
      <c r="R18" s="37"/>
      <c r="S18" t="str">
        <f>IF('UT-53'!K57="","",'UT-53'!K57)</f>
        <v/>
      </c>
      <c r="T18" t="str">
        <f>IF('UT-53'!P57="","",'UT-53'!P57)</f>
        <v/>
      </c>
      <c r="U18" t="str">
        <f>IF('UT-53'!U57="","",'UT-53'!U57)</f>
        <v/>
      </c>
      <c r="V18" t="str">
        <f>IF('UT-53'!AE57="","",'UT-53'!AE57)</f>
        <v/>
      </c>
    </row>
    <row r="19" spans="1:22" x14ac:dyDescent="0.2">
      <c r="A19" s="39">
        <f>'UT-53'!$AA$6</f>
        <v>0</v>
      </c>
      <c r="B19" t="str">
        <f>IF(S19="","",'UT-53'!C58)</f>
        <v/>
      </c>
      <c r="C19" t="s">
        <v>70</v>
      </c>
      <c r="D19" s="35"/>
      <c r="E19" t="str">
        <f>IF(S19="","",'UT-53'!F58)</f>
        <v/>
      </c>
      <c r="F19" s="36" t="str">
        <f>IF(S19="","",'UT-53'!AA$6)</f>
        <v/>
      </c>
      <c r="G19" t="str">
        <f>IF(S19="","",'UT-53'!J$11)</f>
        <v/>
      </c>
      <c r="H19" t="str">
        <f>IF(S19="","",'UT-53'!J$13)</f>
        <v/>
      </c>
      <c r="I19" t="str">
        <f>IF(S19="","",'UT-53'!J$17)</f>
        <v/>
      </c>
      <c r="J19" s="37"/>
      <c r="K19" t="str">
        <f>IF(S19="","",IF('UT-53'!J$19="","",'UT-53'!J$19))</f>
        <v/>
      </c>
      <c r="L19" s="37"/>
      <c r="M19" s="37"/>
      <c r="N19" s="37"/>
      <c r="O19" s="37"/>
      <c r="P19" s="37"/>
      <c r="Q19" s="37"/>
      <c r="R19" s="37"/>
      <c r="S19" t="str">
        <f>IF('UT-53'!K58="","",'UT-53'!K58)</f>
        <v/>
      </c>
      <c r="T19" t="str">
        <f>IF('UT-53'!P58="","",'UT-53'!P58)</f>
        <v/>
      </c>
      <c r="U19" t="str">
        <f>IF('UT-53'!U58="","",'UT-53'!U58)</f>
        <v/>
      </c>
      <c r="V19" t="str">
        <f>IF('UT-53'!AE58="","",'UT-53'!AE58)</f>
        <v/>
      </c>
    </row>
    <row r="20" spans="1:22" x14ac:dyDescent="0.2">
      <c r="A20" s="39">
        <f>'UT-53'!$AA$6</f>
        <v>0</v>
      </c>
      <c r="B20" t="str">
        <f>IF(S20="","",'UT-53'!C59)</f>
        <v/>
      </c>
      <c r="C20" t="s">
        <v>70</v>
      </c>
      <c r="D20" s="35"/>
      <c r="E20" t="str">
        <f>IF(S20="","",'UT-53'!F59)</f>
        <v/>
      </c>
      <c r="F20" s="36" t="str">
        <f>IF(S20="","",'UT-53'!AA$6)</f>
        <v/>
      </c>
      <c r="G20" t="str">
        <f>IF(S20="","",'UT-53'!J$11)</f>
        <v/>
      </c>
      <c r="H20" t="str">
        <f>IF(S20="","",'UT-53'!J$13)</f>
        <v/>
      </c>
      <c r="I20" t="str">
        <f>IF(S20="","",'UT-53'!J$17)</f>
        <v/>
      </c>
      <c r="J20" s="37"/>
      <c r="K20" t="str">
        <f>IF(S20="","",IF('UT-53'!J$19="","",'UT-53'!J$19))</f>
        <v/>
      </c>
      <c r="L20" s="37"/>
      <c r="M20" s="37"/>
      <c r="N20" s="37"/>
      <c r="O20" s="37"/>
      <c r="P20" s="37"/>
      <c r="Q20" s="37"/>
      <c r="R20" s="37"/>
      <c r="S20" t="str">
        <f>IF('UT-53'!K59="","",'UT-53'!K59)</f>
        <v/>
      </c>
      <c r="T20" t="str">
        <f>IF('UT-53'!P59="","",'UT-53'!P59)</f>
        <v/>
      </c>
      <c r="U20" t="str">
        <f>IF('UT-53'!U59="","",'UT-53'!U59)</f>
        <v/>
      </c>
      <c r="V20" t="str">
        <f>IF('UT-53'!AE59="","",'UT-53'!AE59)</f>
        <v/>
      </c>
    </row>
    <row r="21" spans="1:22" x14ac:dyDescent="0.2">
      <c r="A21" s="39">
        <f>'UT-53'!$AA$6</f>
        <v>0</v>
      </c>
      <c r="B21" t="str">
        <f>IF(S21="","",'UT-53'!C60)</f>
        <v/>
      </c>
      <c r="C21" t="s">
        <v>70</v>
      </c>
      <c r="D21" s="35"/>
      <c r="E21" t="str">
        <f>IF(S21="","",'UT-53'!F60)</f>
        <v/>
      </c>
      <c r="F21" s="36" t="str">
        <f>IF(S21="","",'UT-53'!AA$6)</f>
        <v/>
      </c>
      <c r="G21" t="str">
        <f>IF(S21="","",'UT-53'!J$11)</f>
        <v/>
      </c>
      <c r="H21" t="str">
        <f>IF(S21="","",'UT-53'!J$13)</f>
        <v/>
      </c>
      <c r="I21" t="str">
        <f>IF(S21="","",'UT-53'!J$17)</f>
        <v/>
      </c>
      <c r="J21" s="37"/>
      <c r="K21" t="str">
        <f>IF(S21="","",IF('UT-53'!J$19="","",'UT-53'!J$19))</f>
        <v/>
      </c>
      <c r="L21" s="37"/>
      <c r="M21" s="37"/>
      <c r="N21" s="37"/>
      <c r="O21" s="37"/>
      <c r="P21" s="37"/>
      <c r="Q21" s="37"/>
      <c r="R21" s="37"/>
      <c r="S21" t="str">
        <f>IF('UT-53'!K60="","",'UT-53'!K60)</f>
        <v/>
      </c>
      <c r="T21" t="str">
        <f>IF('UT-53'!P60="","",'UT-53'!P60)</f>
        <v/>
      </c>
      <c r="U21" t="str">
        <f>IF('UT-53'!U60="","",'UT-53'!U60)</f>
        <v/>
      </c>
      <c r="V21" t="str">
        <f>IF('UT-53'!AE60="","",'UT-53'!AE60)</f>
        <v/>
      </c>
    </row>
    <row r="22" spans="1:22" x14ac:dyDescent="0.2">
      <c r="A22" s="39">
        <f>'UT-53'!$AA$6</f>
        <v>0</v>
      </c>
      <c r="B22" t="str">
        <f>IF(S22="","",'UT-53'!C61)</f>
        <v/>
      </c>
      <c r="C22" t="s">
        <v>70</v>
      </c>
      <c r="D22" s="35"/>
      <c r="E22" t="str">
        <f>IF(S22="","",'UT-53'!F61)</f>
        <v/>
      </c>
      <c r="F22" s="36" t="str">
        <f>IF(S22="","",'UT-53'!AA$6)</f>
        <v/>
      </c>
      <c r="G22" t="str">
        <f>IF(S22="","",'UT-53'!J$11)</f>
        <v/>
      </c>
      <c r="H22" t="str">
        <f>IF(S22="","",'UT-53'!J$13)</f>
        <v/>
      </c>
      <c r="I22" t="str">
        <f>IF(S22="","",'UT-53'!J$17)</f>
        <v/>
      </c>
      <c r="J22" s="37"/>
      <c r="K22" t="str">
        <f>IF(S22="","",IF('UT-53'!J$19="","",'UT-53'!J$19))</f>
        <v/>
      </c>
      <c r="L22" s="37"/>
      <c r="M22" s="37"/>
      <c r="N22" s="37"/>
      <c r="O22" s="37"/>
      <c r="P22" s="37"/>
      <c r="Q22" s="37"/>
      <c r="R22" s="37"/>
      <c r="S22" t="str">
        <f>IF('UT-53'!K61="","",'UT-53'!K61)</f>
        <v/>
      </c>
      <c r="T22" t="str">
        <f>IF('UT-53'!P61="","",'UT-53'!P61)</f>
        <v/>
      </c>
      <c r="U22" t="str">
        <f>IF('UT-53'!U61="","",'UT-53'!U61)</f>
        <v/>
      </c>
      <c r="V22" t="str">
        <f>IF('UT-53'!AE61="","",'UT-53'!AE61)</f>
        <v/>
      </c>
    </row>
    <row r="23" spans="1:22" x14ac:dyDescent="0.2">
      <c r="A23" s="39">
        <f>'UT-53'!$AA$6</f>
        <v>0</v>
      </c>
      <c r="B23" t="str">
        <f>IF(S23="","",'UT-53'!C62)</f>
        <v/>
      </c>
      <c r="C23" t="s">
        <v>70</v>
      </c>
      <c r="D23" s="35"/>
      <c r="E23" t="str">
        <f>IF(S23="","",'UT-53'!F62)</f>
        <v/>
      </c>
      <c r="F23" s="36" t="str">
        <f>IF(S23="","",'UT-53'!AA$6)</f>
        <v/>
      </c>
      <c r="G23" t="str">
        <f>IF(S23="","",'UT-53'!J$11)</f>
        <v/>
      </c>
      <c r="H23" t="str">
        <f>IF(S23="","",'UT-53'!J$13)</f>
        <v/>
      </c>
      <c r="I23" t="str">
        <f>IF(S23="","",'UT-53'!J$17)</f>
        <v/>
      </c>
      <c r="J23" s="37"/>
      <c r="K23" t="str">
        <f>IF(S23="","",IF('UT-53'!J$19="","",'UT-53'!J$19))</f>
        <v/>
      </c>
      <c r="L23" s="37"/>
      <c r="M23" s="37"/>
      <c r="N23" s="37"/>
      <c r="O23" s="37"/>
      <c r="P23" s="37"/>
      <c r="Q23" s="37"/>
      <c r="R23" s="37"/>
      <c r="S23" t="str">
        <f>IF('UT-53'!K62="","",'UT-53'!K62)</f>
        <v/>
      </c>
      <c r="T23" t="str">
        <f>IF('UT-53'!P62="","",'UT-53'!P62)</f>
        <v/>
      </c>
      <c r="U23" t="str">
        <f>IF('UT-53'!U62="","",'UT-53'!U62)</f>
        <v/>
      </c>
      <c r="V23" t="str">
        <f>IF('UT-53'!AE62="","",'UT-53'!AE62)</f>
        <v/>
      </c>
    </row>
    <row r="24" spans="1:22" x14ac:dyDescent="0.2">
      <c r="A24" s="39">
        <f>'UT-53'!$AA$6</f>
        <v>0</v>
      </c>
      <c r="B24" t="str">
        <f>IF(S24="","",'UT-53'!C63)</f>
        <v/>
      </c>
      <c r="C24" t="s">
        <v>70</v>
      </c>
      <c r="D24" s="35"/>
      <c r="E24" t="str">
        <f>IF(S24="","",'UT-53'!F63)</f>
        <v/>
      </c>
      <c r="F24" s="36" t="str">
        <f>IF(S24="","",'UT-53'!AA$6)</f>
        <v/>
      </c>
      <c r="G24" t="str">
        <f>IF(S24="","",'UT-53'!J$11)</f>
        <v/>
      </c>
      <c r="H24" t="str">
        <f>IF(S24="","",'UT-53'!J$13)</f>
        <v/>
      </c>
      <c r="I24" t="str">
        <f>IF(S24="","",'UT-53'!J$17)</f>
        <v/>
      </c>
      <c r="J24" s="37"/>
      <c r="K24" t="str">
        <f>IF(S24="","",IF('UT-53'!J$19="","",'UT-53'!J$19))</f>
        <v/>
      </c>
      <c r="L24" s="37"/>
      <c r="M24" s="37"/>
      <c r="N24" s="37"/>
      <c r="O24" s="37"/>
      <c r="P24" s="37"/>
      <c r="Q24" s="37"/>
      <c r="R24" s="37"/>
      <c r="S24" t="str">
        <f>IF('UT-53'!K63="","",'UT-53'!K63)</f>
        <v/>
      </c>
      <c r="T24" t="str">
        <f>IF('UT-53'!P63="","",'UT-53'!P63)</f>
        <v/>
      </c>
      <c r="U24" t="str">
        <f>IF('UT-53'!U63="","",'UT-53'!U63)</f>
        <v/>
      </c>
      <c r="V24" t="str">
        <f>IF('UT-53'!AE63="","",'UT-53'!AE63)</f>
        <v/>
      </c>
    </row>
    <row r="25" spans="1:22" x14ac:dyDescent="0.2">
      <c r="A25" s="39">
        <f>'UT-53'!$AA$6</f>
        <v>0</v>
      </c>
      <c r="B25" t="str">
        <f>IF(S25="","",'UT-53'!C64)</f>
        <v/>
      </c>
      <c r="C25" t="s">
        <v>70</v>
      </c>
      <c r="D25" s="35"/>
      <c r="E25" t="str">
        <f>IF(S25="","",'UT-53'!F64)</f>
        <v/>
      </c>
      <c r="F25" s="36" t="str">
        <f>IF(S25="","",'UT-53'!AA$6)</f>
        <v/>
      </c>
      <c r="G25" t="str">
        <f>IF(S25="","",'UT-53'!J$11)</f>
        <v/>
      </c>
      <c r="H25" t="str">
        <f>IF(S25="","",'UT-53'!J$13)</f>
        <v/>
      </c>
      <c r="I25" t="str">
        <f>IF(S25="","",'UT-53'!J$17)</f>
        <v/>
      </c>
      <c r="J25" s="37"/>
      <c r="K25" t="str">
        <f>IF(S25="","",IF('UT-53'!J$19="","",'UT-53'!J$19))</f>
        <v/>
      </c>
      <c r="L25" s="37"/>
      <c r="M25" s="37"/>
      <c r="N25" s="37"/>
      <c r="O25" s="37"/>
      <c r="P25" s="37"/>
      <c r="Q25" s="37"/>
      <c r="R25" s="37"/>
      <c r="S25" t="str">
        <f>IF('UT-53'!K64="","",'UT-53'!K64)</f>
        <v/>
      </c>
      <c r="T25" t="str">
        <f>IF('UT-53'!P64="","",'UT-53'!P64)</f>
        <v/>
      </c>
      <c r="U25" t="str">
        <f>IF('UT-53'!U64="","",'UT-53'!U64)</f>
        <v/>
      </c>
      <c r="V25" t="str">
        <f>IF('UT-53'!AE64="","",'UT-53'!AE64)</f>
        <v/>
      </c>
    </row>
    <row r="26" spans="1:22" x14ac:dyDescent="0.2">
      <c r="A26" s="39">
        <f>'UT-53'!$AA$6</f>
        <v>0</v>
      </c>
      <c r="B26" t="str">
        <f>IF(S26="","",'UT-53'!C65)</f>
        <v/>
      </c>
      <c r="C26" t="s">
        <v>70</v>
      </c>
      <c r="D26" s="35"/>
      <c r="E26" t="str">
        <f>IF(S26="","",'UT-53'!F65)</f>
        <v/>
      </c>
      <c r="F26" s="36" t="str">
        <f>IF(S26="","",'UT-53'!AA$6)</f>
        <v/>
      </c>
      <c r="G26" t="str">
        <f>IF(S26="","",'UT-53'!J$11)</f>
        <v/>
      </c>
      <c r="H26" t="str">
        <f>IF(S26="","",'UT-53'!J$13)</f>
        <v/>
      </c>
      <c r="I26" t="str">
        <f>IF(S26="","",'UT-53'!J$17)</f>
        <v/>
      </c>
      <c r="J26" s="37"/>
      <c r="K26" t="str">
        <f>IF(S26="","",IF('UT-53'!J$19="","",'UT-53'!J$19))</f>
        <v/>
      </c>
      <c r="L26" s="37"/>
      <c r="M26" s="37"/>
      <c r="N26" s="37"/>
      <c r="O26" s="37"/>
      <c r="P26" s="37"/>
      <c r="Q26" s="37"/>
      <c r="R26" s="37"/>
      <c r="S26" t="str">
        <f>IF('UT-53'!K65="","",'UT-53'!K65)</f>
        <v/>
      </c>
      <c r="T26" t="str">
        <f>IF('UT-53'!P65="","",'UT-53'!P65)</f>
        <v/>
      </c>
      <c r="U26" t="str">
        <f>IF('UT-53'!U65="","",'UT-53'!U65)</f>
        <v/>
      </c>
      <c r="V26" t="str">
        <f>IF('UT-53'!AE65="","",'UT-53'!AE65)</f>
        <v/>
      </c>
    </row>
    <row r="27" spans="1:22" x14ac:dyDescent="0.2">
      <c r="A27" s="39">
        <f>'UT-53'!$AA$6</f>
        <v>0</v>
      </c>
      <c r="B27" t="str">
        <f>IF(S27="","",'UT-53'!C66)</f>
        <v/>
      </c>
      <c r="C27" t="s">
        <v>70</v>
      </c>
      <c r="D27" s="35"/>
      <c r="E27" t="str">
        <f>IF(S27="","",'UT-53'!F66)</f>
        <v/>
      </c>
      <c r="F27" s="36" t="str">
        <f>IF(S27="","",'UT-53'!AA$6)</f>
        <v/>
      </c>
      <c r="G27" t="str">
        <f>IF(S27="","",'UT-53'!J$11)</f>
        <v/>
      </c>
      <c r="H27" t="str">
        <f>IF(S27="","",'UT-53'!J$13)</f>
        <v/>
      </c>
      <c r="I27" t="str">
        <f>IF(S27="","",'UT-53'!J$17)</f>
        <v/>
      </c>
      <c r="J27" s="37"/>
      <c r="K27" t="str">
        <f>IF(S27="","",IF('UT-53'!J$19="","",'UT-53'!J$19))</f>
        <v/>
      </c>
      <c r="L27" s="37"/>
      <c r="M27" s="37"/>
      <c r="N27" s="37"/>
      <c r="O27" s="37"/>
      <c r="P27" s="37"/>
      <c r="Q27" s="37"/>
      <c r="R27" s="37"/>
      <c r="S27" t="str">
        <f>IF('UT-53'!K66="","",'UT-53'!K66)</f>
        <v/>
      </c>
      <c r="T27" t="str">
        <f>IF('UT-53'!P66="","",'UT-53'!P66)</f>
        <v/>
      </c>
      <c r="U27" t="str">
        <f>IF('UT-53'!U66="","",'UT-53'!U66)</f>
        <v/>
      </c>
      <c r="V27" t="str">
        <f>IF('UT-53'!AE66="","",'UT-53'!AE66)</f>
        <v/>
      </c>
    </row>
    <row r="28" spans="1:22" x14ac:dyDescent="0.2">
      <c r="A28" s="39">
        <f>'UT-53'!$AA$6</f>
        <v>0</v>
      </c>
      <c r="B28" t="str">
        <f>IF(S28="","",'UT-53'!C67)</f>
        <v/>
      </c>
      <c r="C28" t="s">
        <v>70</v>
      </c>
      <c r="D28" s="35"/>
      <c r="E28" t="str">
        <f>IF(S28="","",'UT-53'!F67)</f>
        <v/>
      </c>
      <c r="F28" s="36" t="str">
        <f>IF(S28="","",'UT-53'!AA$6)</f>
        <v/>
      </c>
      <c r="G28" t="str">
        <f>IF(S28="","",'UT-53'!J$11)</f>
        <v/>
      </c>
      <c r="H28" t="str">
        <f>IF(S28="","",'UT-53'!J$13)</f>
        <v/>
      </c>
      <c r="I28" t="str">
        <f>IF(S28="","",'UT-53'!J$17)</f>
        <v/>
      </c>
      <c r="J28" s="37"/>
      <c r="K28" t="str">
        <f>IF(S28="","",IF('UT-53'!J$19="","",'UT-53'!J$19))</f>
        <v/>
      </c>
      <c r="L28" s="37"/>
      <c r="M28" s="37"/>
      <c r="N28" s="37"/>
      <c r="O28" s="37"/>
      <c r="P28" s="37"/>
      <c r="Q28" s="37"/>
      <c r="R28" s="37"/>
      <c r="S28" t="str">
        <f>IF('UT-53'!K67="","",'UT-53'!K67)</f>
        <v/>
      </c>
      <c r="T28" t="str">
        <f>IF('UT-53'!P67="","",'UT-53'!P67)</f>
        <v/>
      </c>
      <c r="U28" t="str">
        <f>IF('UT-53'!U67="","",'UT-53'!U67)</f>
        <v/>
      </c>
      <c r="V28" t="str">
        <f>IF('UT-53'!AE67="","",'UT-53'!AE67)</f>
        <v/>
      </c>
    </row>
    <row r="29" spans="1:22" x14ac:dyDescent="0.2">
      <c r="A29" s="39">
        <f>'UT-53'!$AA$6</f>
        <v>0</v>
      </c>
      <c r="B29" t="str">
        <f>IF(S29="","",'UT-53'!C68)</f>
        <v/>
      </c>
      <c r="C29" t="s">
        <v>70</v>
      </c>
      <c r="D29" s="35"/>
      <c r="E29" t="str">
        <f>IF(S29="","",'UT-53'!F68)</f>
        <v/>
      </c>
      <c r="F29" s="36" t="str">
        <f>IF(S29="","",'UT-53'!AA$6)</f>
        <v/>
      </c>
      <c r="G29" t="str">
        <f>IF(S29="","",'UT-53'!J$11)</f>
        <v/>
      </c>
      <c r="H29" t="str">
        <f>IF(S29="","",'UT-53'!J$13)</f>
        <v/>
      </c>
      <c r="I29" t="str">
        <f>IF(S29="","",'UT-53'!J$17)</f>
        <v/>
      </c>
      <c r="J29" s="37"/>
      <c r="K29" t="str">
        <f>IF(S29="","",IF('UT-53'!J$19="","",'UT-53'!J$19))</f>
        <v/>
      </c>
      <c r="L29" s="37"/>
      <c r="M29" s="37"/>
      <c r="N29" s="37"/>
      <c r="O29" s="37"/>
      <c r="P29" s="37"/>
      <c r="Q29" s="37"/>
      <c r="R29" s="37"/>
      <c r="S29" t="str">
        <f>IF('UT-53'!K68="","",'UT-53'!K68)</f>
        <v/>
      </c>
      <c r="T29" t="str">
        <f>IF('UT-53'!P68="","",'UT-53'!P68)</f>
        <v/>
      </c>
      <c r="U29" t="str">
        <f>IF('UT-53'!U68="","",'UT-53'!U68)</f>
        <v/>
      </c>
      <c r="V29" t="str">
        <f>IF('UT-53'!AE68="","",'UT-53'!AE68)</f>
        <v/>
      </c>
    </row>
    <row r="30" spans="1:22" x14ac:dyDescent="0.2">
      <c r="A30" s="39">
        <f>'UT-53'!$AA$6</f>
        <v>0</v>
      </c>
      <c r="B30" t="str">
        <f>IF(S30="","",'UT-53'!C69)</f>
        <v/>
      </c>
      <c r="C30" t="s">
        <v>70</v>
      </c>
      <c r="D30" s="35"/>
      <c r="E30" t="str">
        <f>IF(S30="","",'UT-53'!F69)</f>
        <v/>
      </c>
      <c r="F30" s="36" t="str">
        <f>IF(S30="","",'UT-53'!AA$6)</f>
        <v/>
      </c>
      <c r="G30" t="str">
        <f>IF(S30="","",'UT-53'!J$11)</f>
        <v/>
      </c>
      <c r="H30" t="str">
        <f>IF(S30="","",'UT-53'!J$13)</f>
        <v/>
      </c>
      <c r="I30" t="str">
        <f>IF(S30="","",'UT-53'!J$17)</f>
        <v/>
      </c>
      <c r="J30" s="37"/>
      <c r="K30" t="str">
        <f>IF(S30="","",IF('UT-53'!J$19="","",'UT-53'!J$19))</f>
        <v/>
      </c>
      <c r="L30" s="37"/>
      <c r="M30" s="37"/>
      <c r="N30" s="37"/>
      <c r="O30" s="37"/>
      <c r="P30" s="37"/>
      <c r="Q30" s="37"/>
      <c r="R30" s="37"/>
      <c r="S30" t="str">
        <f>IF('UT-53'!K69="","",'UT-53'!K69)</f>
        <v/>
      </c>
      <c r="T30" t="str">
        <f>IF('UT-53'!P69="","",'UT-53'!P69)</f>
        <v/>
      </c>
      <c r="U30" t="str">
        <f>IF('UT-53'!U69="","",'UT-53'!U69)</f>
        <v/>
      </c>
      <c r="V30" t="str">
        <f>IF('UT-53'!AE69="","",'UT-53'!AE69)</f>
        <v/>
      </c>
    </row>
    <row r="31" spans="1:22" x14ac:dyDescent="0.2">
      <c r="A31" s="39">
        <f>'UT-53'!$AA$6</f>
        <v>0</v>
      </c>
      <c r="B31" t="str">
        <f>IF(S31="","",'UT-53'!C70)</f>
        <v/>
      </c>
      <c r="C31" t="s">
        <v>70</v>
      </c>
      <c r="D31" s="35"/>
      <c r="E31" t="str">
        <f>IF(S31="","",'UT-53'!F70)</f>
        <v/>
      </c>
      <c r="F31" s="36" t="str">
        <f>IF(S31="","",'UT-53'!AA$6)</f>
        <v/>
      </c>
      <c r="G31" t="str">
        <f>IF(S31="","",'UT-53'!J$11)</f>
        <v/>
      </c>
      <c r="H31" t="str">
        <f>IF(S31="","",'UT-53'!J$13)</f>
        <v/>
      </c>
      <c r="I31" t="str">
        <f>IF(S31="","",'UT-53'!J$17)</f>
        <v/>
      </c>
      <c r="J31" s="37"/>
      <c r="K31" t="str">
        <f>IF(S31="","",IF('UT-53'!J$19="","",'UT-53'!J$19))</f>
        <v/>
      </c>
      <c r="L31" s="37"/>
      <c r="M31" s="37"/>
      <c r="N31" s="37"/>
      <c r="O31" s="37"/>
      <c r="P31" s="37"/>
      <c r="Q31" s="37"/>
      <c r="R31" s="37"/>
      <c r="S31" t="str">
        <f>IF('UT-53'!K70="","",'UT-53'!K70)</f>
        <v/>
      </c>
      <c r="T31" t="str">
        <f>IF('UT-53'!P70="","",'UT-53'!P70)</f>
        <v/>
      </c>
      <c r="U31" t="str">
        <f>IF('UT-53'!U70="","",'UT-53'!U70)</f>
        <v/>
      </c>
      <c r="V31" t="str">
        <f>IF('UT-53'!AE70="","",'UT-53'!AE70)</f>
        <v/>
      </c>
    </row>
    <row r="32" spans="1:22" x14ac:dyDescent="0.2">
      <c r="A32" s="39">
        <f>'UT-53'!$AA$6</f>
        <v>0</v>
      </c>
      <c r="B32" t="str">
        <f>IF(S32="","",'UT-53'!C71)</f>
        <v/>
      </c>
      <c r="C32" t="s">
        <v>70</v>
      </c>
      <c r="D32" s="35"/>
      <c r="E32" t="str">
        <f>IF(S32="","",'UT-53'!F71)</f>
        <v/>
      </c>
      <c r="F32" s="36" t="str">
        <f>IF(S32="","",'UT-53'!AA$6)</f>
        <v/>
      </c>
      <c r="G32" t="str">
        <f>IF(S32="","",'UT-53'!J$11)</f>
        <v/>
      </c>
      <c r="H32" t="str">
        <f>IF(S32="","",'UT-53'!J$13)</f>
        <v/>
      </c>
      <c r="I32" t="str">
        <f>IF(S32="","",'UT-53'!J$17)</f>
        <v/>
      </c>
      <c r="J32" s="37"/>
      <c r="K32" t="str">
        <f>IF(S32="","",IF('UT-53'!J$19="","",'UT-53'!J$19))</f>
        <v/>
      </c>
      <c r="L32" s="37"/>
      <c r="M32" s="37"/>
      <c r="N32" s="37"/>
      <c r="O32" s="37"/>
      <c r="P32" s="37"/>
      <c r="Q32" s="37"/>
      <c r="R32" s="37"/>
      <c r="S32" t="str">
        <f>IF('UT-53'!K71="","",'UT-53'!K71)</f>
        <v/>
      </c>
      <c r="T32" t="str">
        <f>IF('UT-53'!P71="","",'UT-53'!P71)</f>
        <v/>
      </c>
      <c r="U32" t="str">
        <f>IF('UT-53'!U71="","",'UT-53'!U71)</f>
        <v/>
      </c>
      <c r="V32" t="str">
        <f>IF('UT-53'!AE71="","",'UT-53'!AE71)</f>
        <v/>
      </c>
    </row>
    <row r="33" spans="1:22" x14ac:dyDescent="0.2">
      <c r="A33" s="39">
        <f>'UT-53'!$AA$6</f>
        <v>0</v>
      </c>
      <c r="B33" t="str">
        <f>IF(S33="","",'UT-53'!C72)</f>
        <v/>
      </c>
      <c r="C33" t="s">
        <v>70</v>
      </c>
      <c r="D33" s="35"/>
      <c r="E33" t="str">
        <f>IF(S33="","",'UT-53'!F72)</f>
        <v/>
      </c>
      <c r="F33" s="36" t="str">
        <f>IF(S33="","",'UT-53'!AA$6)</f>
        <v/>
      </c>
      <c r="G33" t="str">
        <f>IF(S33="","",'UT-53'!J$11)</f>
        <v/>
      </c>
      <c r="H33" t="str">
        <f>IF(S33="","",'UT-53'!J$13)</f>
        <v/>
      </c>
      <c r="I33" t="str">
        <f>IF(S33="","",'UT-53'!J$17)</f>
        <v/>
      </c>
      <c r="J33" s="37"/>
      <c r="K33" t="str">
        <f>IF(S33="","",IF('UT-53'!J$19="","",'UT-53'!J$19))</f>
        <v/>
      </c>
      <c r="L33" s="37"/>
      <c r="M33" s="37"/>
      <c r="N33" s="37"/>
      <c r="O33" s="37"/>
      <c r="P33" s="37"/>
      <c r="Q33" s="37"/>
      <c r="R33" s="37"/>
      <c r="S33" t="str">
        <f>IF('UT-53'!K72="","",'UT-53'!K72)</f>
        <v/>
      </c>
      <c r="T33" t="str">
        <f>IF('UT-53'!P72="","",'UT-53'!P72)</f>
        <v/>
      </c>
      <c r="U33" t="str">
        <f>IF('UT-53'!U72="","",'UT-53'!U72)</f>
        <v/>
      </c>
      <c r="V33" t="str">
        <f>IF('UT-53'!AE72="","",'UT-53'!AE72)</f>
        <v/>
      </c>
    </row>
    <row r="34" spans="1:22" x14ac:dyDescent="0.2">
      <c r="A34" s="39">
        <f>'UT-53'!$AA$6</f>
        <v>0</v>
      </c>
      <c r="B34" t="str">
        <f>IF(S34="","",'UT-53'!C73)</f>
        <v/>
      </c>
      <c r="C34" t="s">
        <v>70</v>
      </c>
      <c r="D34" s="35"/>
      <c r="E34" t="str">
        <f>IF(S34="","",'UT-53'!F73)</f>
        <v/>
      </c>
      <c r="F34" s="36" t="str">
        <f>IF(S34="","",'UT-53'!AA$6)</f>
        <v/>
      </c>
      <c r="G34" t="str">
        <f>IF(S34="","",'UT-53'!J$11)</f>
        <v/>
      </c>
      <c r="H34" t="str">
        <f>IF(S34="","",'UT-53'!J$13)</f>
        <v/>
      </c>
      <c r="I34" t="str">
        <f>IF(S34="","",'UT-53'!J$17)</f>
        <v/>
      </c>
      <c r="J34" s="37"/>
      <c r="K34" t="str">
        <f>IF(S34="","",IF('UT-53'!J$19="","",'UT-53'!J$19))</f>
        <v/>
      </c>
      <c r="L34" s="37"/>
      <c r="M34" s="37"/>
      <c r="N34" s="37"/>
      <c r="O34" s="37"/>
      <c r="P34" s="37"/>
      <c r="Q34" s="37"/>
      <c r="R34" s="37"/>
      <c r="S34" t="str">
        <f>IF('UT-53'!K73="","",'UT-53'!K73)</f>
        <v/>
      </c>
      <c r="T34" t="str">
        <f>IF('UT-53'!P73="","",'UT-53'!P73)</f>
        <v/>
      </c>
      <c r="U34" t="str">
        <f>IF('UT-53'!U73="","",'UT-53'!U73)</f>
        <v/>
      </c>
      <c r="V34" t="str">
        <f>IF('UT-53'!AE73="","",'UT-53'!AE73)</f>
        <v/>
      </c>
    </row>
    <row r="35" spans="1:22" x14ac:dyDescent="0.2">
      <c r="A35" s="39">
        <f>'UT-53'!$AA$6</f>
        <v>0</v>
      </c>
      <c r="B35" t="str">
        <f>IF(S35="","",'UT-53'!C74)</f>
        <v/>
      </c>
      <c r="C35" t="s">
        <v>70</v>
      </c>
      <c r="D35" s="35"/>
      <c r="E35" t="str">
        <f>IF(S35="","",'UT-53'!F74)</f>
        <v/>
      </c>
      <c r="F35" s="36" t="str">
        <f>IF(S35="","",'UT-53'!AA$6)</f>
        <v/>
      </c>
      <c r="G35" t="str">
        <f>IF(S35="","",'UT-53'!J$11)</f>
        <v/>
      </c>
      <c r="H35" t="str">
        <f>IF(S35="","",'UT-53'!J$13)</f>
        <v/>
      </c>
      <c r="I35" t="str">
        <f>IF(S35="","",'UT-53'!J$17)</f>
        <v/>
      </c>
      <c r="J35" s="37"/>
      <c r="K35" t="str">
        <f>IF(S35="","",IF('UT-53'!J$19="","",'UT-53'!J$19))</f>
        <v/>
      </c>
      <c r="L35" s="37"/>
      <c r="M35" s="37"/>
      <c r="N35" s="37"/>
      <c r="O35" s="37"/>
      <c r="P35" s="37"/>
      <c r="Q35" s="37"/>
      <c r="R35" s="37"/>
      <c r="S35" t="str">
        <f>IF('UT-53'!K74="","",'UT-53'!K74)</f>
        <v/>
      </c>
      <c r="T35" t="str">
        <f>IF('UT-53'!P74="","",'UT-53'!P74)</f>
        <v/>
      </c>
      <c r="U35" t="str">
        <f>IF('UT-53'!U74="","",'UT-53'!U74)</f>
        <v/>
      </c>
      <c r="V35" t="str">
        <f>IF('UT-53'!AE74="","",'UT-53'!AE74)</f>
        <v/>
      </c>
    </row>
    <row r="36" spans="1:22" x14ac:dyDescent="0.2">
      <c r="A36" s="39">
        <f>'UT-53'!$AA$6</f>
        <v>0</v>
      </c>
      <c r="B36" t="str">
        <f>IF(S36="","",'UT-53'!C75)</f>
        <v/>
      </c>
      <c r="C36" t="s">
        <v>70</v>
      </c>
      <c r="D36" s="35"/>
      <c r="E36" t="str">
        <f>IF(S36="","",'UT-53'!F75)</f>
        <v/>
      </c>
      <c r="F36" s="36" t="str">
        <f>IF(S36="","",'UT-53'!AA$6)</f>
        <v/>
      </c>
      <c r="G36" t="str">
        <f>IF(S36="","",'UT-53'!J$11)</f>
        <v/>
      </c>
      <c r="H36" t="str">
        <f>IF(S36="","",'UT-53'!J$13)</f>
        <v/>
      </c>
      <c r="I36" t="str">
        <f>IF(S36="","",'UT-53'!J$17)</f>
        <v/>
      </c>
      <c r="J36" s="37"/>
      <c r="K36" t="str">
        <f>IF(S36="","",IF('UT-53'!J$19="","",'UT-53'!J$19))</f>
        <v/>
      </c>
      <c r="L36" s="37"/>
      <c r="M36" s="37"/>
      <c r="N36" s="37"/>
      <c r="O36" s="37"/>
      <c r="P36" s="37"/>
      <c r="Q36" s="37"/>
      <c r="R36" s="37"/>
      <c r="S36" t="str">
        <f>IF('UT-53'!K75="","",'UT-53'!K75)</f>
        <v/>
      </c>
      <c r="T36" t="str">
        <f>IF('UT-53'!P75="","",'UT-53'!P75)</f>
        <v/>
      </c>
      <c r="U36" t="str">
        <f>IF('UT-53'!U75="","",'UT-53'!U75)</f>
        <v/>
      </c>
      <c r="V36" t="str">
        <f>IF('UT-53'!AE75="","",'UT-53'!AE75)</f>
        <v/>
      </c>
    </row>
    <row r="37" spans="1:22" x14ac:dyDescent="0.2">
      <c r="A37" s="39">
        <f>'UT-53'!$AA$6</f>
        <v>0</v>
      </c>
      <c r="B37" t="str">
        <f>IF(S37="","",'UT-53'!C76)</f>
        <v/>
      </c>
      <c r="C37" t="s">
        <v>70</v>
      </c>
      <c r="D37" s="35"/>
      <c r="E37" t="str">
        <f>IF(S37="","",'UT-53'!F76)</f>
        <v/>
      </c>
      <c r="F37" s="36" t="str">
        <f>IF(S37="","",'UT-53'!AA$6)</f>
        <v/>
      </c>
      <c r="G37" t="str">
        <f>IF(S37="","",'UT-53'!J$11)</f>
        <v/>
      </c>
      <c r="H37" t="str">
        <f>IF(S37="","",'UT-53'!J$13)</f>
        <v/>
      </c>
      <c r="I37" t="str">
        <f>IF(S37="","",'UT-53'!J$17)</f>
        <v/>
      </c>
      <c r="J37" s="37"/>
      <c r="K37" t="str">
        <f>IF(S37="","",IF('UT-53'!J$19="","",'UT-53'!J$19))</f>
        <v/>
      </c>
      <c r="L37" s="37"/>
      <c r="M37" s="37"/>
      <c r="N37" s="37"/>
      <c r="O37" s="37"/>
      <c r="P37" s="37"/>
      <c r="Q37" s="37"/>
      <c r="R37" s="37"/>
      <c r="S37" t="str">
        <f>IF('UT-53'!K76="","",'UT-53'!K76)</f>
        <v/>
      </c>
      <c r="T37" t="str">
        <f>IF('UT-53'!P76="","",'UT-53'!P76)</f>
        <v/>
      </c>
      <c r="U37" t="str">
        <f>IF('UT-53'!U76="","",'UT-53'!U76)</f>
        <v/>
      </c>
      <c r="V37" t="str">
        <f>IF('UT-53'!AE76="","",'UT-53'!AE76)</f>
        <v/>
      </c>
    </row>
    <row r="38" spans="1:22" x14ac:dyDescent="0.2">
      <c r="A38" s="39">
        <f>'UT-53'!$AA$6</f>
        <v>0</v>
      </c>
      <c r="B38" t="str">
        <f>IF(S38="","",'UT-53'!C77)</f>
        <v/>
      </c>
      <c r="C38" t="s">
        <v>70</v>
      </c>
      <c r="D38" s="35"/>
      <c r="E38" t="str">
        <f>IF(S38="","",'UT-53'!F77)</f>
        <v/>
      </c>
      <c r="F38" s="36" t="str">
        <f>IF(S38="","",'UT-53'!AA$6)</f>
        <v/>
      </c>
      <c r="G38" t="str">
        <f>IF(S38="","",'UT-53'!J$11)</f>
        <v/>
      </c>
      <c r="H38" t="str">
        <f>IF(S38="","",'UT-53'!J$13)</f>
        <v/>
      </c>
      <c r="I38" t="str">
        <f>IF(S38="","",'UT-53'!J$17)</f>
        <v/>
      </c>
      <c r="J38" s="37"/>
      <c r="K38" t="str">
        <f>IF(S38="","",IF('UT-53'!J$19="","",'UT-53'!J$19))</f>
        <v/>
      </c>
      <c r="L38" s="37"/>
      <c r="M38" s="37"/>
      <c r="N38" s="37"/>
      <c r="O38" s="37"/>
      <c r="P38" s="37"/>
      <c r="Q38" s="37"/>
      <c r="R38" s="37"/>
      <c r="S38" t="str">
        <f>IF('UT-53'!K77="","",'UT-53'!K77)</f>
        <v/>
      </c>
      <c r="T38" t="str">
        <f>IF('UT-53'!P77="","",'UT-53'!P77)</f>
        <v/>
      </c>
      <c r="U38" t="str">
        <f>IF('UT-53'!U77="","",'UT-53'!U77)</f>
        <v/>
      </c>
      <c r="V38" t="str">
        <f>IF('UT-53'!AE77="","",'UT-53'!AE77)</f>
        <v/>
      </c>
    </row>
    <row r="39" spans="1:22" x14ac:dyDescent="0.2">
      <c r="A39" s="39">
        <f>'UT-53'!$AA$6</f>
        <v>0</v>
      </c>
      <c r="B39" t="str">
        <f>IF(S39="","",'UT-53'!C78)</f>
        <v/>
      </c>
      <c r="C39" t="s">
        <v>70</v>
      </c>
      <c r="D39" s="35"/>
      <c r="E39" t="str">
        <f>IF(S39="","",'UT-53'!F78)</f>
        <v/>
      </c>
      <c r="F39" s="36" t="str">
        <f>IF(S39="","",'UT-53'!AA$6)</f>
        <v/>
      </c>
      <c r="G39" t="str">
        <f>IF(S39="","",'UT-53'!J$11)</f>
        <v/>
      </c>
      <c r="H39" t="str">
        <f>IF(S39="","",'UT-53'!J$13)</f>
        <v/>
      </c>
      <c r="I39" t="str">
        <f>IF(S39="","",'UT-53'!J$17)</f>
        <v/>
      </c>
      <c r="J39" s="37"/>
      <c r="K39" t="str">
        <f>IF(S39="","",IF('UT-53'!J$19="","",'UT-53'!J$19))</f>
        <v/>
      </c>
      <c r="L39" s="37"/>
      <c r="M39" s="37"/>
      <c r="N39" s="37"/>
      <c r="O39" s="37"/>
      <c r="P39" s="37"/>
      <c r="Q39" s="37"/>
      <c r="R39" s="37"/>
      <c r="S39" t="str">
        <f>IF('UT-53'!K78="","",'UT-53'!K78)</f>
        <v/>
      </c>
      <c r="T39" t="str">
        <f>IF('UT-53'!P78="","",'UT-53'!P78)</f>
        <v/>
      </c>
      <c r="U39" t="str">
        <f>IF('UT-53'!U78="","",'UT-53'!U78)</f>
        <v/>
      </c>
      <c r="V39" t="str">
        <f>IF('UT-53'!AE78="","",'UT-53'!AE78)</f>
        <v/>
      </c>
    </row>
    <row r="40" spans="1:22" x14ac:dyDescent="0.2">
      <c r="A40" s="39">
        <f>'UT-53'!$AA$6</f>
        <v>0</v>
      </c>
      <c r="B40" t="str">
        <f>IF(S40="","",'UT-53'!C79)</f>
        <v/>
      </c>
      <c r="C40" t="s">
        <v>70</v>
      </c>
      <c r="D40" s="35"/>
      <c r="E40" t="str">
        <f>IF(S40="","",'UT-53'!F79)</f>
        <v/>
      </c>
      <c r="F40" s="36" t="str">
        <f>IF(S40="","",'UT-53'!AA$6)</f>
        <v/>
      </c>
      <c r="G40" t="str">
        <f>IF(S40="","",'UT-53'!J$11)</f>
        <v/>
      </c>
      <c r="H40" t="str">
        <f>IF(S40="","",'UT-53'!J$13)</f>
        <v/>
      </c>
      <c r="I40" t="str">
        <f>IF(S40="","",'UT-53'!J$17)</f>
        <v/>
      </c>
      <c r="J40" s="37"/>
      <c r="K40" t="str">
        <f>IF(S40="","",IF('UT-53'!J$19="","",'UT-53'!J$19))</f>
        <v/>
      </c>
      <c r="L40" s="37"/>
      <c r="M40" s="37"/>
      <c r="N40" s="37"/>
      <c r="O40" s="37"/>
      <c r="P40" s="37"/>
      <c r="Q40" s="37"/>
      <c r="R40" s="37"/>
      <c r="S40" t="str">
        <f>IF('UT-53'!K79="","",'UT-53'!K79)</f>
        <v/>
      </c>
      <c r="T40" t="str">
        <f>IF('UT-53'!P79="","",'UT-53'!P79)</f>
        <v/>
      </c>
      <c r="U40" t="str">
        <f>IF('UT-53'!U79="","",'UT-53'!U79)</f>
        <v/>
      </c>
      <c r="V40" t="str">
        <f>IF('UT-53'!AE79="","",'UT-53'!AE79)</f>
        <v/>
      </c>
    </row>
    <row r="41" spans="1:22" x14ac:dyDescent="0.2">
      <c r="A41" s="39">
        <f>'UT-53'!$AA$6</f>
        <v>0</v>
      </c>
      <c r="B41" t="str">
        <f>IF(S41="","",'UT-53'!C80)</f>
        <v/>
      </c>
      <c r="C41" t="s">
        <v>70</v>
      </c>
      <c r="D41" s="35"/>
      <c r="E41" t="str">
        <f>IF(S41="","",'UT-53'!F80)</f>
        <v/>
      </c>
      <c r="F41" s="36" t="str">
        <f>IF(S41="","",'UT-53'!AA$6)</f>
        <v/>
      </c>
      <c r="G41" t="str">
        <f>IF(S41="","",'UT-53'!J$11)</f>
        <v/>
      </c>
      <c r="H41" t="str">
        <f>IF(S41="","",'UT-53'!J$13)</f>
        <v/>
      </c>
      <c r="I41" t="str">
        <f>IF(S41="","",'UT-53'!J$17)</f>
        <v/>
      </c>
      <c r="J41" s="37"/>
      <c r="K41" t="str">
        <f>IF(S41="","",IF('UT-53'!J$19="","",'UT-53'!J$19))</f>
        <v/>
      </c>
      <c r="L41" s="37"/>
      <c r="M41" s="37"/>
      <c r="N41" s="37"/>
      <c r="O41" s="37"/>
      <c r="P41" s="37"/>
      <c r="Q41" s="37"/>
      <c r="R41" s="37"/>
      <c r="S41" t="str">
        <f>IF('UT-53'!K80="","",'UT-53'!K80)</f>
        <v/>
      </c>
      <c r="T41" t="str">
        <f>IF('UT-53'!P80="","",'UT-53'!P80)</f>
        <v/>
      </c>
      <c r="U41" t="str">
        <f>IF('UT-53'!U80="","",'UT-53'!U80)</f>
        <v/>
      </c>
      <c r="V41" t="str">
        <f>IF('UT-53'!AE80="","",'UT-53'!AE80)</f>
        <v/>
      </c>
    </row>
    <row r="42" spans="1:22" x14ac:dyDescent="0.2">
      <c r="A42" s="39">
        <f>'UT-53'!$AA$6</f>
        <v>0</v>
      </c>
      <c r="B42" t="str">
        <f>IF(S42="","",'UT-53'!C81)</f>
        <v/>
      </c>
      <c r="C42" t="s">
        <v>70</v>
      </c>
      <c r="D42" s="35"/>
      <c r="E42" t="str">
        <f>IF(S42="","",'UT-53'!F81)</f>
        <v/>
      </c>
      <c r="F42" s="36" t="str">
        <f>IF(S42="","",'UT-53'!AA$6)</f>
        <v/>
      </c>
      <c r="G42" t="str">
        <f>IF(S42="","",'UT-53'!J$11)</f>
        <v/>
      </c>
      <c r="H42" t="str">
        <f>IF(S42="","",'UT-53'!J$13)</f>
        <v/>
      </c>
      <c r="I42" t="str">
        <f>IF(S42="","",'UT-53'!J$17)</f>
        <v/>
      </c>
      <c r="J42" s="37"/>
      <c r="K42" t="str">
        <f>IF(S42="","",IF('UT-53'!J$19="","",'UT-53'!J$19))</f>
        <v/>
      </c>
      <c r="L42" s="37"/>
      <c r="M42" s="37"/>
      <c r="N42" s="37"/>
      <c r="O42" s="37"/>
      <c r="P42" s="37"/>
      <c r="Q42" s="37"/>
      <c r="R42" s="37"/>
      <c r="S42" t="str">
        <f>IF('UT-53'!K81="","",'UT-53'!K81)</f>
        <v/>
      </c>
      <c r="T42" t="str">
        <f>IF('UT-53'!P81="","",'UT-53'!P81)</f>
        <v/>
      </c>
      <c r="U42" t="str">
        <f>IF('UT-53'!U81="","",'UT-53'!U81)</f>
        <v/>
      </c>
      <c r="V42" t="str">
        <f>IF('UT-53'!AE81="","",'UT-53'!AE81)</f>
        <v/>
      </c>
    </row>
    <row r="43" spans="1:22" x14ac:dyDescent="0.2">
      <c r="A43" s="39">
        <f>'UT-53'!$AA$6</f>
        <v>0</v>
      </c>
      <c r="B43" t="str">
        <f>IF(S43="","",'UT-53'!C82)</f>
        <v/>
      </c>
      <c r="C43" t="s">
        <v>70</v>
      </c>
      <c r="D43" s="35"/>
      <c r="E43" t="str">
        <f>IF(S43="","",'UT-53'!F82)</f>
        <v/>
      </c>
      <c r="F43" s="36" t="str">
        <f>IF(S43="","",'UT-53'!AA$6)</f>
        <v/>
      </c>
      <c r="G43" t="str">
        <f>IF(S43="","",'UT-53'!J$11)</f>
        <v/>
      </c>
      <c r="H43" t="str">
        <f>IF(S43="","",'UT-53'!J$13)</f>
        <v/>
      </c>
      <c r="I43" t="str">
        <f>IF(S43="","",'UT-53'!J$17)</f>
        <v/>
      </c>
      <c r="J43" s="37"/>
      <c r="K43" t="str">
        <f>IF(S43="","",IF('UT-53'!J$19="","",'UT-53'!J$19))</f>
        <v/>
      </c>
      <c r="L43" s="37"/>
      <c r="M43" s="37"/>
      <c r="N43" s="37"/>
      <c r="O43" s="37"/>
      <c r="P43" s="37"/>
      <c r="Q43" s="37"/>
      <c r="R43" s="37"/>
      <c r="S43" t="str">
        <f>IF('UT-53'!K82="","",'UT-53'!K82)</f>
        <v/>
      </c>
      <c r="T43" t="str">
        <f>IF('UT-53'!P82="","",'UT-53'!P82)</f>
        <v/>
      </c>
      <c r="U43" t="str">
        <f>IF('UT-53'!U82="","",'UT-53'!U82)</f>
        <v/>
      </c>
      <c r="V43" t="str">
        <f>IF('UT-53'!AE82="","",'UT-53'!AE82)</f>
        <v/>
      </c>
    </row>
    <row r="44" spans="1:22" x14ac:dyDescent="0.2">
      <c r="A44" s="39">
        <f>'UT-53'!$AA$6</f>
        <v>0</v>
      </c>
      <c r="B44" t="str">
        <f>IF(S44="","",'UT-53'!C83)</f>
        <v/>
      </c>
      <c r="C44" t="s">
        <v>70</v>
      </c>
      <c r="D44" s="35"/>
      <c r="E44" t="str">
        <f>IF(S44="","",'UT-53'!F83)</f>
        <v/>
      </c>
      <c r="F44" s="36" t="str">
        <f>IF(S44="","",'UT-53'!AA$6)</f>
        <v/>
      </c>
      <c r="G44" t="str">
        <f>IF(S44="","",'UT-53'!J$11)</f>
        <v/>
      </c>
      <c r="H44" t="str">
        <f>IF(S44="","",'UT-53'!J$13)</f>
        <v/>
      </c>
      <c r="I44" t="str">
        <f>IF(S44="","",'UT-53'!J$17)</f>
        <v/>
      </c>
      <c r="J44" s="37"/>
      <c r="K44" t="str">
        <f>IF(S44="","",IF('UT-53'!J$19="","",'UT-53'!J$19))</f>
        <v/>
      </c>
      <c r="L44" s="37"/>
      <c r="M44" s="37"/>
      <c r="N44" s="37"/>
      <c r="O44" s="37"/>
      <c r="P44" s="37"/>
      <c r="Q44" s="37"/>
      <c r="R44" s="37"/>
      <c r="S44" t="str">
        <f>IF('UT-53'!K83="","",'UT-53'!K83)</f>
        <v/>
      </c>
      <c r="T44" t="str">
        <f>IF('UT-53'!P83="","",'UT-53'!P83)</f>
        <v/>
      </c>
      <c r="U44" t="str">
        <f>IF('UT-53'!U83="","",'UT-53'!U83)</f>
        <v/>
      </c>
      <c r="V44" t="str">
        <f>IF('UT-53'!AE83="","",'UT-53'!AE83)</f>
        <v/>
      </c>
    </row>
    <row r="45" spans="1:22" x14ac:dyDescent="0.2">
      <c r="A45" s="39">
        <f>'UT-53'!$AA$6</f>
        <v>0</v>
      </c>
      <c r="B45" t="str">
        <f>IF(S45="","",'UT-53'!C84)</f>
        <v/>
      </c>
      <c r="C45" t="s">
        <v>70</v>
      </c>
      <c r="D45" s="35"/>
      <c r="E45" t="str">
        <f>IF(S45="","",'UT-53'!F84)</f>
        <v/>
      </c>
      <c r="F45" s="36" t="str">
        <f>IF(S45="","",'UT-53'!AA$6)</f>
        <v/>
      </c>
      <c r="G45" t="str">
        <f>IF(S45="","",'UT-53'!J$11)</f>
        <v/>
      </c>
      <c r="H45" t="str">
        <f>IF(S45="","",'UT-53'!J$13)</f>
        <v/>
      </c>
      <c r="I45" t="str">
        <f>IF(S45="","",'UT-53'!J$17)</f>
        <v/>
      </c>
      <c r="J45" s="37"/>
      <c r="K45" t="str">
        <f>IF(S45="","",IF('UT-53'!J$19="","",'UT-53'!J$19))</f>
        <v/>
      </c>
      <c r="L45" s="37"/>
      <c r="M45" s="37"/>
      <c r="N45" s="37"/>
      <c r="O45" s="37"/>
      <c r="P45" s="37"/>
      <c r="Q45" s="37"/>
      <c r="R45" s="37"/>
      <c r="S45" t="str">
        <f>IF('UT-53'!K84="","",'UT-53'!K84)</f>
        <v/>
      </c>
      <c r="T45" t="str">
        <f>IF('UT-53'!P84="","",'UT-53'!P84)</f>
        <v/>
      </c>
      <c r="U45" t="str">
        <f>IF('UT-53'!U84="","",'UT-53'!U84)</f>
        <v/>
      </c>
      <c r="V45" t="str">
        <f>IF('UT-53'!AE84="","",'UT-53'!AE84)</f>
        <v/>
      </c>
    </row>
    <row r="46" spans="1:22" x14ac:dyDescent="0.2">
      <c r="A46" s="39">
        <f>'UT-53'!$AA$6</f>
        <v>0</v>
      </c>
      <c r="B46" t="str">
        <f>IF(S46="","",'UT-53'!C85)</f>
        <v/>
      </c>
      <c r="C46" t="s">
        <v>70</v>
      </c>
      <c r="D46" s="35"/>
      <c r="E46" t="str">
        <f>IF(S46="","",'UT-53'!F85)</f>
        <v/>
      </c>
      <c r="F46" s="36" t="str">
        <f>IF(S46="","",'UT-53'!AA$6)</f>
        <v/>
      </c>
      <c r="G46" t="str">
        <f>IF(S46="","",'UT-53'!J$11)</f>
        <v/>
      </c>
      <c r="H46" t="str">
        <f>IF(S46="","",'UT-53'!J$13)</f>
        <v/>
      </c>
      <c r="I46" t="str">
        <f>IF(S46="","",'UT-53'!J$17)</f>
        <v/>
      </c>
      <c r="J46" s="37"/>
      <c r="K46" t="str">
        <f>IF(S46="","",IF('UT-53'!J$19="","",'UT-53'!J$19))</f>
        <v/>
      </c>
      <c r="L46" s="37"/>
      <c r="M46" s="37"/>
      <c r="N46" s="37"/>
      <c r="O46" s="37"/>
      <c r="P46" s="37"/>
      <c r="Q46" s="37"/>
      <c r="R46" s="37"/>
      <c r="S46" t="str">
        <f>IF('UT-53'!K85="","",'UT-53'!K85)</f>
        <v/>
      </c>
      <c r="T46" t="str">
        <f>IF('UT-53'!P85="","",'UT-53'!P85)</f>
        <v/>
      </c>
      <c r="U46" t="str">
        <f>IF('UT-53'!U85="","",'UT-53'!U85)</f>
        <v/>
      </c>
      <c r="V46" t="str">
        <f>IF('UT-53'!AE85="","",'UT-53'!AE85)</f>
        <v/>
      </c>
    </row>
    <row r="47" spans="1:22" x14ac:dyDescent="0.2">
      <c r="A47" s="39">
        <f>'UT-53'!$AA$6</f>
        <v>0</v>
      </c>
      <c r="B47" t="str">
        <f>IF(S47="","",'UT-53'!C86)</f>
        <v/>
      </c>
      <c r="C47" t="s">
        <v>70</v>
      </c>
      <c r="D47" s="35"/>
      <c r="E47" t="str">
        <f>IF(S47="","",'UT-53'!F86)</f>
        <v/>
      </c>
      <c r="F47" s="36" t="str">
        <f>IF(S47="","",'UT-53'!AA$6)</f>
        <v/>
      </c>
      <c r="G47" t="str">
        <f>IF(S47="","",'UT-53'!J$11)</f>
        <v/>
      </c>
      <c r="H47" t="str">
        <f>IF(S47="","",'UT-53'!J$13)</f>
        <v/>
      </c>
      <c r="I47" t="str">
        <f>IF(S47="","",'UT-53'!J$17)</f>
        <v/>
      </c>
      <c r="J47" s="37"/>
      <c r="K47" t="str">
        <f>IF(S47="","",IF('UT-53'!J$19="","",'UT-53'!J$19))</f>
        <v/>
      </c>
      <c r="L47" s="37"/>
      <c r="M47" s="37"/>
      <c r="N47" s="37"/>
      <c r="O47" s="37"/>
      <c r="P47" s="37"/>
      <c r="Q47" s="37"/>
      <c r="R47" s="37"/>
      <c r="S47" t="str">
        <f>IF('UT-53'!K86="","",'UT-53'!K86)</f>
        <v/>
      </c>
      <c r="T47" t="str">
        <f>IF('UT-53'!P86="","",'UT-53'!P86)</f>
        <v/>
      </c>
      <c r="U47" t="str">
        <f>IF('UT-53'!U86="","",'UT-53'!U86)</f>
        <v/>
      </c>
      <c r="V47" t="str">
        <f>IF('UT-53'!AE86="","",'UT-53'!AE86)</f>
        <v/>
      </c>
    </row>
    <row r="48" spans="1:22" x14ac:dyDescent="0.2">
      <c r="A48" s="39">
        <f>'UT-53'!$AA$6</f>
        <v>0</v>
      </c>
      <c r="B48" t="str">
        <f>IF(S48="","",'UT-53'!C87)</f>
        <v/>
      </c>
      <c r="C48" t="s">
        <v>70</v>
      </c>
      <c r="D48" s="35"/>
      <c r="E48" t="str">
        <f>IF(S48="","",'UT-53'!F87)</f>
        <v/>
      </c>
      <c r="F48" s="36" t="str">
        <f>IF(S48="","",'UT-53'!AA$6)</f>
        <v/>
      </c>
      <c r="G48" t="str">
        <f>IF(S48="","",'UT-53'!J$11)</f>
        <v/>
      </c>
      <c r="H48" t="str">
        <f>IF(S48="","",'UT-53'!J$13)</f>
        <v/>
      </c>
      <c r="I48" t="str">
        <f>IF(S48="","",'UT-53'!J$17)</f>
        <v/>
      </c>
      <c r="J48" s="37"/>
      <c r="K48" t="str">
        <f>IF(S48="","",IF('UT-53'!J$19="","",'UT-53'!J$19))</f>
        <v/>
      </c>
      <c r="L48" s="37"/>
      <c r="M48" s="37"/>
      <c r="N48" s="37"/>
      <c r="O48" s="37"/>
      <c r="P48" s="37"/>
      <c r="Q48" s="37"/>
      <c r="R48" s="37"/>
      <c r="S48" t="str">
        <f>IF('UT-53'!K87="","",'UT-53'!K87)</f>
        <v/>
      </c>
      <c r="T48" t="str">
        <f>IF('UT-53'!P87="","",'UT-53'!P87)</f>
        <v/>
      </c>
      <c r="U48" t="str">
        <f>IF('UT-53'!U87="","",'UT-53'!U87)</f>
        <v/>
      </c>
      <c r="V48" t="str">
        <f>IF('UT-53'!AE87="","",'UT-53'!AE87)</f>
        <v/>
      </c>
    </row>
    <row r="49" spans="1:22" x14ac:dyDescent="0.2">
      <c r="A49" s="39">
        <f>'UT-53'!$AA$6</f>
        <v>0</v>
      </c>
      <c r="B49" t="str">
        <f>IF(S49="","",'UT-53'!C88)</f>
        <v/>
      </c>
      <c r="C49" t="s">
        <v>70</v>
      </c>
      <c r="D49" s="35"/>
      <c r="E49" t="str">
        <f>IF(S49="","",'UT-53'!F88)</f>
        <v/>
      </c>
      <c r="F49" s="36" t="str">
        <f>IF(S49="","",'UT-53'!AA$6)</f>
        <v/>
      </c>
      <c r="G49" t="str">
        <f>IF(S49="","",'UT-53'!J$11)</f>
        <v/>
      </c>
      <c r="H49" t="str">
        <f>IF(S49="","",'UT-53'!J$13)</f>
        <v/>
      </c>
      <c r="I49" t="str">
        <f>IF(S49="","",'UT-53'!J$17)</f>
        <v/>
      </c>
      <c r="J49" s="37"/>
      <c r="K49" t="str">
        <f>IF(S49="","",IF('UT-53'!J$19="","",'UT-53'!J$19))</f>
        <v/>
      </c>
      <c r="L49" s="37"/>
      <c r="M49" s="37"/>
      <c r="N49" s="37"/>
      <c r="O49" s="37"/>
      <c r="P49" s="37"/>
      <c r="Q49" s="37"/>
      <c r="R49" s="37"/>
      <c r="S49" t="str">
        <f>IF('UT-53'!K88="","",'UT-53'!K88)</f>
        <v/>
      </c>
      <c r="T49" t="str">
        <f>IF('UT-53'!P88="","",'UT-53'!P88)</f>
        <v/>
      </c>
      <c r="U49" t="str">
        <f>IF('UT-53'!U88="","",'UT-53'!U88)</f>
        <v/>
      </c>
      <c r="V49" t="str">
        <f>IF('UT-53'!AE88="","",'UT-53'!AE88)</f>
        <v/>
      </c>
    </row>
    <row r="50" spans="1:22" x14ac:dyDescent="0.2">
      <c r="A50" s="39">
        <f>'UT-53'!$AA$6</f>
        <v>0</v>
      </c>
      <c r="B50" t="str">
        <f>IF(S50="","",'UT-53'!C89)</f>
        <v/>
      </c>
      <c r="C50" t="s">
        <v>70</v>
      </c>
      <c r="D50" s="35"/>
      <c r="E50" t="str">
        <f>IF(S50="","",'UT-53'!F89)</f>
        <v/>
      </c>
      <c r="F50" s="36" t="str">
        <f>IF(S50="","",'UT-53'!AA$6)</f>
        <v/>
      </c>
      <c r="G50" t="str">
        <f>IF(S50="","",'UT-53'!J$11)</f>
        <v/>
      </c>
      <c r="H50" t="str">
        <f>IF(S50="","",'UT-53'!J$13)</f>
        <v/>
      </c>
      <c r="I50" t="str">
        <f>IF(S50="","",'UT-53'!J$17)</f>
        <v/>
      </c>
      <c r="J50" s="37"/>
      <c r="K50" t="str">
        <f>IF(S50="","",IF('UT-53'!J$19="","",'UT-53'!J$19))</f>
        <v/>
      </c>
      <c r="L50" s="37"/>
      <c r="M50" s="37"/>
      <c r="N50" s="37"/>
      <c r="O50" s="37"/>
      <c r="P50" s="37"/>
      <c r="Q50" s="37"/>
      <c r="R50" s="37"/>
      <c r="S50" t="str">
        <f>IF('UT-53'!K89="","",'UT-53'!K89)</f>
        <v/>
      </c>
      <c r="T50" t="str">
        <f>IF('UT-53'!P89="","",'UT-53'!P89)</f>
        <v/>
      </c>
      <c r="U50" t="str">
        <f>IF('UT-53'!U89="","",'UT-53'!U89)</f>
        <v/>
      </c>
      <c r="V50" t="str">
        <f>IF('UT-53'!AE89="","",'UT-53'!AE89)</f>
        <v/>
      </c>
    </row>
    <row r="51" spans="1:22" x14ac:dyDescent="0.2">
      <c r="A51" s="39">
        <f>'UT-53'!$AA$6</f>
        <v>0</v>
      </c>
      <c r="B51" t="str">
        <f>IF(S51="","",'UT-53'!C90)</f>
        <v/>
      </c>
      <c r="C51" t="s">
        <v>70</v>
      </c>
      <c r="D51" s="35"/>
      <c r="E51" t="str">
        <f>IF(S51="","",'UT-53'!F90)</f>
        <v/>
      </c>
      <c r="F51" s="36" t="str">
        <f>IF(S51="","",'UT-53'!AA$6)</f>
        <v/>
      </c>
      <c r="G51" t="str">
        <f>IF(S51="","",'UT-53'!J$11)</f>
        <v/>
      </c>
      <c r="H51" t="str">
        <f>IF(S51="","",'UT-53'!J$13)</f>
        <v/>
      </c>
      <c r="I51" t="str">
        <f>IF(S51="","",'UT-53'!J$17)</f>
        <v/>
      </c>
      <c r="J51" s="37"/>
      <c r="K51" t="str">
        <f>IF(S51="","",IF('UT-53'!J$19="","",'UT-53'!J$19))</f>
        <v/>
      </c>
      <c r="L51" s="37"/>
      <c r="M51" s="37"/>
      <c r="N51" s="37"/>
      <c r="O51" s="37"/>
      <c r="P51" s="37"/>
      <c r="Q51" s="37"/>
      <c r="R51" s="37"/>
      <c r="S51" t="str">
        <f>IF('UT-53'!K90="","",'UT-53'!K90)</f>
        <v/>
      </c>
      <c r="T51" t="str">
        <f>IF('UT-53'!P90="","",'UT-53'!P90)</f>
        <v/>
      </c>
      <c r="U51" t="str">
        <f>IF('UT-53'!U90="","",'UT-53'!U90)</f>
        <v/>
      </c>
      <c r="V51" t="str">
        <f>IF('UT-53'!AE90="","",'UT-53'!AE90)</f>
        <v/>
      </c>
    </row>
    <row r="52" spans="1:22" x14ac:dyDescent="0.2">
      <c r="A52" s="39">
        <f>'UT-53'!$AA$6</f>
        <v>0</v>
      </c>
      <c r="B52" t="str">
        <f>IF(S52="","",'UT-53'!C91)</f>
        <v/>
      </c>
      <c r="C52" t="s">
        <v>70</v>
      </c>
      <c r="D52" s="35"/>
      <c r="E52" t="str">
        <f>IF(S52="","",'UT-53'!F91)</f>
        <v/>
      </c>
      <c r="F52" s="36" t="str">
        <f>IF(S52="","",'UT-53'!AA$6)</f>
        <v/>
      </c>
      <c r="G52" t="str">
        <f>IF(S52="","",'UT-53'!J$11)</f>
        <v/>
      </c>
      <c r="H52" t="str">
        <f>IF(S52="","",'UT-53'!J$13)</f>
        <v/>
      </c>
      <c r="I52" t="str">
        <f>IF(S52="","",'UT-53'!J$17)</f>
        <v/>
      </c>
      <c r="J52" s="37"/>
      <c r="K52" t="str">
        <f>IF(S52="","",IF('UT-53'!J$19="","",'UT-53'!J$19))</f>
        <v/>
      </c>
      <c r="L52" s="37"/>
      <c r="M52" s="37"/>
      <c r="N52" s="37"/>
      <c r="O52" s="37"/>
      <c r="P52" s="37"/>
      <c r="Q52" s="37"/>
      <c r="R52" s="37"/>
      <c r="S52" t="str">
        <f>IF('UT-53'!K91="","",'UT-53'!K91)</f>
        <v/>
      </c>
      <c r="T52" t="str">
        <f>IF('UT-53'!P91="","",'UT-53'!P91)</f>
        <v/>
      </c>
      <c r="U52" t="str">
        <f>IF('UT-53'!U91="","",'UT-53'!U91)</f>
        <v/>
      </c>
      <c r="V52" t="str">
        <f>IF('UT-53'!AE91="","",'UT-53'!AE91)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UT-53</vt:lpstr>
      <vt:lpstr>ユーザー登録_メンテ台帳</vt:lpstr>
      <vt:lpstr>'UT-53'!Print_Area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2025-08-25T23:00:57Z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2025-07-24T13:52:57Z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